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filterPrivacy="1" defaultThemeVersion="124226"/>
  <xr:revisionPtr revIDLastSave="0" documentId="13_ncr:1_{0BA5FBFB-8668-4BCC-8A03-3A6C1E81A9BF}" xr6:coauthVersionLast="47" xr6:coauthVersionMax="47" xr10:uidLastSave="{00000000-0000-0000-0000-000000000000}"/>
  <bookViews>
    <workbookView xWindow="-120" yWindow="-120" windowWidth="29040" windowHeight="15840" tabRatio="756" activeTab="2" xr2:uid="{00000000-000D-0000-FFFF-FFFF00000000}"/>
  </bookViews>
  <sheets>
    <sheet name="DEFINITIONS" sheetId="17" r:id="rId1"/>
    <sheet name="INSTRUCTIONS" sheetId="15" r:id="rId2"/>
    <sheet name="Detailed Budget" sheetId="10" r:id="rId3"/>
    <sheet name="Table of Milestones, Dev, Pay" sheetId="18" state="hidden" r:id="rId4"/>
    <sheet name="Modification Summary" sheetId="16" state="hidden" r:id="rId5"/>
    <sheet name="Additional Tables" sheetId="14" state="hidden"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4" i="10" l="1"/>
  <c r="F20" i="10"/>
  <c r="F26" i="10"/>
  <c r="F31" i="10"/>
  <c r="F36" i="10"/>
  <c r="F46" i="10" s="1"/>
  <c r="F47" i="10" s="1"/>
  <c r="F42" i="10"/>
  <c r="G44" i="10"/>
  <c r="F44" i="10"/>
  <c r="G13" i="10"/>
  <c r="G41" i="10"/>
  <c r="G40" i="10"/>
  <c r="G39" i="10"/>
  <c r="F41" i="10"/>
  <c r="F40" i="10"/>
  <c r="F39" i="10"/>
  <c r="G36" i="10"/>
  <c r="G35" i="10"/>
  <c r="G34" i="10"/>
  <c r="F35" i="10"/>
  <c r="F34" i="10"/>
  <c r="G31" i="10"/>
  <c r="G30" i="10"/>
  <c r="G29" i="10"/>
  <c r="F30" i="10"/>
  <c r="F29" i="10"/>
  <c r="F19" i="10"/>
  <c r="F18" i="10"/>
  <c r="F17" i="10"/>
  <c r="G26" i="10"/>
  <c r="G25" i="10"/>
  <c r="G24" i="10"/>
  <c r="G23" i="10"/>
  <c r="F25" i="10"/>
  <c r="F24" i="10"/>
  <c r="F23" i="10"/>
  <c r="G18" i="10"/>
  <c r="G17" i="10"/>
  <c r="G19" i="10"/>
  <c r="G12" i="10"/>
  <c r="F11" i="10"/>
  <c r="G11" i="10" s="1"/>
  <c r="F12" i="10"/>
  <c r="F13" i="10"/>
  <c r="F10" i="10"/>
  <c r="G10" i="10" s="1"/>
  <c r="F9" i="10"/>
  <c r="G9" i="10" s="1"/>
  <c r="F49" i="10" l="1"/>
  <c r="G14" i="10"/>
  <c r="G42" i="10" s="1"/>
  <c r="F10" i="18" l="1"/>
  <c r="C27" i="16"/>
  <c r="B27" i="16"/>
  <c r="C15" i="16"/>
  <c r="B15" i="16"/>
  <c r="G20" i="10"/>
  <c r="A1" i="16"/>
  <c r="A3" i="16"/>
  <c r="A3" i="14"/>
  <c r="A1" i="14"/>
  <c r="D13" i="16" l="1"/>
  <c r="E13" i="16" s="1"/>
  <c r="F13" i="16" s="1"/>
  <c r="D10" i="16"/>
  <c r="E10" i="16" s="1"/>
  <c r="F10" i="16" s="1"/>
  <c r="D8" i="16"/>
  <c r="D22" i="16"/>
  <c r="E22" i="16" s="1"/>
  <c r="F22" i="16" s="1"/>
  <c r="D25" i="16"/>
  <c r="E25" i="16" s="1"/>
  <c r="F25" i="16" s="1"/>
  <c r="D23" i="16"/>
  <c r="E23" i="16" s="1"/>
  <c r="F23" i="16" s="1"/>
  <c r="D21" i="16"/>
  <c r="D12" i="16"/>
  <c r="E12" i="16" s="1"/>
  <c r="F12" i="16" s="1"/>
  <c r="G47" i="10" l="1"/>
  <c r="G49" i="10" s="1"/>
  <c r="D9" i="16"/>
  <c r="E9" i="16" s="1"/>
  <c r="F9" i="16" s="1"/>
  <c r="D11" i="16"/>
  <c r="E11" i="16" s="1"/>
  <c r="F11" i="16" s="1"/>
  <c r="D26" i="16"/>
  <c r="E26" i="16" s="1"/>
  <c r="F26" i="16" s="1"/>
  <c r="E8" i="16"/>
  <c r="D14" i="16"/>
  <c r="E14" i="16" s="1"/>
  <c r="F14" i="16" s="1"/>
  <c r="D24" i="16"/>
  <c r="E24" i="16" s="1"/>
  <c r="F24" i="16" s="1"/>
  <c r="E21" i="16"/>
  <c r="D15" i="16" l="1"/>
  <c r="E27" i="16"/>
  <c r="F21" i="16"/>
  <c r="F27" i="16" s="1"/>
  <c r="F8" i="16"/>
  <c r="F15" i="16" s="1"/>
  <c r="E15" i="16"/>
  <c r="D27" i="16"/>
</calcChain>
</file>

<file path=xl/sharedStrings.xml><?xml version="1.0" encoding="utf-8"?>
<sst xmlns="http://schemas.openxmlformats.org/spreadsheetml/2006/main" count="218" uniqueCount="147">
  <si>
    <t>Cost Share</t>
  </si>
  <si>
    <t>ddMMMyyyy</t>
  </si>
  <si>
    <t>Travel</t>
  </si>
  <si>
    <t>Supplies</t>
  </si>
  <si>
    <t>Equipment</t>
  </si>
  <si>
    <t>Contractual</t>
  </si>
  <si>
    <t>Other Direct Costs</t>
  </si>
  <si>
    <t>Indirect Costs</t>
  </si>
  <si>
    <t>Term/Acronym</t>
  </si>
  <si>
    <t>Definition</t>
  </si>
  <si>
    <t>Line Item</t>
  </si>
  <si>
    <t>A single described cost in a budget</t>
  </si>
  <si>
    <t>LOE</t>
  </si>
  <si>
    <t xml:space="preserve">Level of Effort.  For Personnel, this is the proportionate amount of each position's time, expressed as a percentage, devoted to the project.  For other costs, such as rent and utilities, this is the proportionate amount of each item's full cost, expressed as a percentage, devoted to the project.    </t>
  </si>
  <si>
    <t>Populate</t>
  </si>
  <si>
    <t>Place figures in an Excel cell</t>
  </si>
  <si>
    <t>Subrecipient</t>
  </si>
  <si>
    <t>Recipient or proposed/anticipated recipient of a subgrant from Internews</t>
  </si>
  <si>
    <t>Subgrant Detailed Budget Template Instructions</t>
  </si>
  <si>
    <r>
      <rPr>
        <b/>
        <sz val="10"/>
        <color theme="9" tint="-0.249977111117893"/>
        <rFont val="Arial"/>
        <family val="2"/>
      </rPr>
      <t xml:space="preserve">Detailed Budget </t>
    </r>
    <r>
      <rPr>
        <b/>
        <sz val="10"/>
        <rFont val="Arial"/>
        <family val="2"/>
      </rPr>
      <t>Tab (Required):</t>
    </r>
  </si>
  <si>
    <t>·</t>
  </si>
  <si>
    <t>Do not alter column headings.</t>
  </si>
  <si>
    <t>Line item descriptions should be edited by subrecipient to replace example language with actual descriptions.</t>
  </si>
  <si>
    <t>Rows can be removed/added as needed by subrecipient.</t>
  </si>
  <si>
    <r>
      <t xml:space="preserve">Items in </t>
    </r>
    <r>
      <rPr>
        <b/>
        <sz val="10"/>
        <color rgb="FF0070C0"/>
        <rFont val="Arial"/>
        <family val="2"/>
      </rPr>
      <t>blue text</t>
    </r>
    <r>
      <rPr>
        <sz val="10"/>
        <rFont val="Arial"/>
        <family val="2"/>
      </rPr>
      <t xml:space="preserve"> are cost share items. The subrecipient should only fill these out if Internews has a prime award requirement of cost share. Populate columns G - K only if you are providing cost share in non-US Federal funds. </t>
    </r>
  </si>
  <si>
    <t>Equipment = Any durable good with an expected useful life of one year or more and a per unit value of $5K or more.</t>
  </si>
  <si>
    <t xml:space="preserve">If spending is not anticipated to be uniform throughout subgrant performance period, complete a three month start-up detailed budget on the separate hidden tab, with all Rows/Budget Categories identical to the Detailed Budget for the anticipated start-up phase of the project. Template available upon request. Include values for Internews Share costs only (not Cost Share). </t>
  </si>
  <si>
    <t>If this is a multi-year award, duplicate columns D through H (and insert before column I) to indicate the per year budgets for the subgrant.</t>
  </si>
  <si>
    <t>Use the Budget Narrative column to clearly explain the nature of the cost and any additional detail that explains how the cost was established and is reasonable. If additional space is needed to describe the items, attach a Microsoft Word Budget Narrative for all costs.</t>
  </si>
  <si>
    <t>Fees are not allowable.</t>
  </si>
  <si>
    <r>
      <t>Modification Summary Tab</t>
    </r>
    <r>
      <rPr>
        <b/>
        <sz val="10"/>
        <rFont val="Arial"/>
        <family val="2"/>
      </rPr>
      <t xml:space="preserve"> (Required Only for Budget Modifications):</t>
    </r>
  </si>
  <si>
    <t>Only use this tab if requesting a budget modification. These include:</t>
  </si>
  <si>
    <r>
      <rPr>
        <b/>
        <sz val="10"/>
        <rFont val="Arial"/>
        <family val="2"/>
      </rPr>
      <t>Cost Amendment</t>
    </r>
    <r>
      <rPr>
        <sz val="10"/>
        <rFont val="Arial"/>
        <family val="2"/>
      </rPr>
      <t xml:space="preserve"> - requests to increase the Total Estimated and Obligated amounts of the subgrant above their original approved amounts</t>
    </r>
  </si>
  <si>
    <r>
      <rPr>
        <b/>
        <sz val="10"/>
        <rFont val="Arial"/>
        <family val="2"/>
      </rPr>
      <t>No Cost Extensions</t>
    </r>
    <r>
      <rPr>
        <sz val="10"/>
        <rFont val="Arial"/>
        <family val="2"/>
      </rPr>
      <t xml:space="preserve"> - requests to incur costs beyond the originally approved subgrant end date, but maintain the original Total Estimated and Obligated amounts of the subgrant</t>
    </r>
  </si>
  <si>
    <r>
      <rPr>
        <b/>
        <sz val="10"/>
        <rFont val="Arial"/>
        <family val="2"/>
      </rPr>
      <t>Cost Extensions</t>
    </r>
    <r>
      <rPr>
        <sz val="10"/>
        <rFont val="Arial"/>
        <family val="2"/>
      </rPr>
      <t xml:space="preserve"> - requests to incur costs beyond the originally approved subgrant end date, and increase the Total Estimated and Obligated amounts of the subgrant above their original approved amounts</t>
    </r>
  </si>
  <si>
    <r>
      <rPr>
        <b/>
        <sz val="10"/>
        <rFont val="Arial"/>
        <family val="2"/>
      </rPr>
      <t>Budget Realignment</t>
    </r>
    <r>
      <rPr>
        <sz val="10"/>
        <rFont val="Arial"/>
        <family val="2"/>
      </rPr>
      <t xml:space="preserve"> - requests to shift costs between cost categories as required by the subgrant agreement (if applicable) or as a result of a significant Programmatic Change</t>
    </r>
  </si>
  <si>
    <t>Column B should be populated with figures from the initial subgrant budget; Column C should be populated with figures associated with expenditures through a recent period (often, the most recent period reported to Internews); column D should link to cost category totals in the Projected Costs column of the Detailed Budget tab, which should be populated with data/figures for the period from the end of the Costs Incurred period to the end of the existing end date of the project. and column E should link to cost category totals in the Budgeted Costs column of the Detailed Budget tab, which should be populated with data/figures for the proposed extension period of the subgrant (from the end of the Projected Costs period through the proposed extended end date of the subgrant).</t>
  </si>
  <si>
    <t>Additional Notes:</t>
  </si>
  <si>
    <t xml:space="preserve">Cost Share: As with costs reimbursed by Internews under this subgrant, in order for Cost Share to be allowable, it must be: </t>
  </si>
  <si>
    <t>reasonable and necessary for the project</t>
  </si>
  <si>
    <t>allocable to the project</t>
  </si>
  <si>
    <t>allowable per the requirements of the subgrant award agreement</t>
  </si>
  <si>
    <t>Units of cost:</t>
  </si>
  <si>
    <t>For Staff, units should be presented as a unit of time (month, typically). The rate should be the TOTAL amount that a staff position is paid per that unit of time, and the LOE should be specified for how much of their total time is being allocated and spent in performing subgrant activities.</t>
  </si>
  <si>
    <t>For Consultants units should be presented as a unit of time (month, week, or day, typically). The rate should be the TOTAL amount that a Consultant is paid per that unit of time, and the LOE should be specified for how much of their total time is being allocated and spent to perform subgrant activities. Consultants are individuals, not organizations.</t>
  </si>
  <si>
    <t>For Contractual costs, units will typically be presented as "each, " with the quantity "1" and rate a lump sum amount.</t>
  </si>
  <si>
    <t>Indirect Costs:</t>
  </si>
  <si>
    <t>"Administrative" or "Overhead" rates that are applied to other costs in the budget are Indirect. To be eligible for reimbursement of indirect costs, the subrecipient must either:</t>
  </si>
  <si>
    <t>1. Have a Negotiated Indirect Cost Rate Agreement from their cognizant agency, or</t>
  </si>
  <si>
    <r>
      <t xml:space="preserve">2. Accept a </t>
    </r>
    <r>
      <rPr>
        <i/>
        <sz val="10"/>
        <rFont val="Arial"/>
        <family val="2"/>
      </rPr>
      <t>de minimis</t>
    </r>
    <r>
      <rPr>
        <sz val="10"/>
        <rFont val="Arial"/>
        <family val="2"/>
      </rPr>
      <t xml:space="preserve"> indirect cost rate of 10% applied to Modified Total Direct Costs (MTDC). MTDC is defined as all direct salaries and wages, applicable fringe benefits, materials and supplies, services, employee and consultant travel, and up to the first $25,000 of each </t>
    </r>
    <r>
      <rPr>
        <b/>
        <sz val="10"/>
        <rFont val="Arial"/>
        <family val="2"/>
      </rPr>
      <t xml:space="preserve">lower-tier </t>
    </r>
    <r>
      <rPr>
        <sz val="10"/>
        <rFont val="Arial"/>
        <family val="2"/>
      </rPr>
      <t>subgrant (regardless of the period of performance of the subgrant under the award). MTDC excludes equipment, capital expenditures, charges for patient care, rental costs, tuition remission, scholarships and fellowships, participant support costs* and the portion of each subaward or subcontract in excess of $25,000. (*Participant support costs are direct costs for items such as stipends or subsistence allowances, travel allowances, and registration fees paid to or on behalf of participants or trainees (but not employees) in connection with conferences, or training projects.)</t>
    </r>
  </si>
  <si>
    <t>Audit Costs:</t>
  </si>
  <si>
    <r>
      <rPr>
        <b/>
        <sz val="10"/>
        <rFont val="Arial"/>
        <family val="2"/>
      </rPr>
      <t>For US subrecipients under either DOS or USAID prime awards</t>
    </r>
    <r>
      <rPr>
        <sz val="10"/>
        <rFont val="Arial"/>
        <family val="2"/>
      </rPr>
      <t>, if spending is anticipated to meet or exceed $750K in USG funds (any agency) in any US-based subrecipient fiscal year, an A-133 program audit will be required for that fiscal year, and cost of the audit should be included.</t>
    </r>
  </si>
  <si>
    <r>
      <rPr>
        <b/>
        <sz val="10"/>
        <rFont val="Arial"/>
        <family val="2"/>
      </rPr>
      <t>For non-US subrecipients under DOS prime awards</t>
    </r>
    <r>
      <rPr>
        <sz val="10"/>
        <rFont val="Arial"/>
        <family val="2"/>
      </rPr>
      <t>, if spending is anticipated to meet or exceed $750K in DOS assistance funds (all primes and pass-throughs) in any subrecipient fiscal year, a program audit will be required for that fiscal year. The audit must be conducted in accordance with Generally Accepted Government Auditing Standards (GAGAS) either prescribed by a government’s Supreme Audit Institution with auditing standards approved by the Comptroller General of the United States, or in accordance with the host country’s laws or adopted by the host country’s public accountants or associations of public accountants, together with generally accepted international auditing standards. The cost of the audit should be included in the budget.</t>
    </r>
  </si>
  <si>
    <r>
      <rPr>
        <b/>
        <sz val="10"/>
        <rFont val="Arial"/>
        <family val="2"/>
      </rPr>
      <t>For non-US subrecipients under USAID prime awards</t>
    </r>
    <r>
      <rPr>
        <sz val="10"/>
        <rFont val="Arial"/>
        <family val="2"/>
      </rPr>
      <t>, if spending is anticipated to meet or exceed $750K in USAID funds (all primes and pass-throughs, excluding fixed price contracts and fixed amount awards/fixed amount subgrants) in any subrecipient fiscal year, a program audit conducted in accordance with Generally Accepted Government Auditing Standards (GAGAS) either prescribed by a government’s Supreme Audit Institution with auditing standards approved by the Comptroller General of the United States, or in accordance with the host country’s laws or adopted by the host country’s public accountants or associations of public accountants, together with generally accepted international auditing standards. The cost of the audit should be included in the budget.</t>
    </r>
  </si>
  <si>
    <r>
      <t xml:space="preserve">If spending is not anticipated to meet or exceed the above listed thresholds, the cost of an audit is only allowable </t>
    </r>
    <r>
      <rPr>
        <sz val="10"/>
        <rFont val="Arial"/>
        <family val="2"/>
      </rPr>
      <t>with the prior approval of Internews' Subgrants Manager. Proposed audit costs must be supported by a description of the nature and reason for the audit and information about the allocation of the cost to the subgrant.</t>
    </r>
  </si>
  <si>
    <t>Annex 1</t>
  </si>
  <si>
    <t>Detailed Budget</t>
  </si>
  <si>
    <t>Subgrant SG-R-NNNNNN-NN mNN SubName</t>
  </si>
  <si>
    <t>Read Instructions Before Completing</t>
  </si>
  <si>
    <t>DESCRIPTION</t>
  </si>
  <si>
    <t>BUDGETED COSTS ddMMMyyyy - ddMMMyyyy</t>
  </si>
  <si>
    <t>TOTAL</t>
  </si>
  <si>
    <t>BUDGET NARRATIVE</t>
  </si>
  <si>
    <t>Unit</t>
  </si>
  <si>
    <t>Qty</t>
  </si>
  <si>
    <t>Rate</t>
  </si>
  <si>
    <t>Internews</t>
  </si>
  <si>
    <t>Program</t>
  </si>
  <si>
    <t xml:space="preserve"> (Explain Nature of Cost and provide any supporting information)</t>
  </si>
  <si>
    <t>Share</t>
  </si>
  <si>
    <t>Costs</t>
  </si>
  <si>
    <t>(Attach as separate Word document if additional space is needed)</t>
  </si>
  <si>
    <t xml:space="preserve">Personnel </t>
  </si>
  <si>
    <t>Staff Person #1</t>
  </si>
  <si>
    <t>month</t>
  </si>
  <si>
    <t>Staff Person #2</t>
  </si>
  <si>
    <t>Staff Person #3</t>
  </si>
  <si>
    <t>Consultant #1 (move to 'Contractual' if DOS)</t>
  </si>
  <si>
    <t>Consultant #2 (move to 'Contractual' if DOS)</t>
  </si>
  <si>
    <t>Total Personnel</t>
  </si>
  <si>
    <t>trip</t>
  </si>
  <si>
    <t>Lodging (specify city, number of travelers, and purpose)</t>
  </si>
  <si>
    <t>night</t>
  </si>
  <si>
    <t>Meals &amp; Incidental Expenses (specify city, number of travelers, and purpose)</t>
  </si>
  <si>
    <t>day</t>
  </si>
  <si>
    <t>Surface Travel</t>
  </si>
  <si>
    <t>Total Travel</t>
  </si>
  <si>
    <t>Supply #1</t>
  </si>
  <si>
    <t>Supply #2</t>
  </si>
  <si>
    <t>Supply #3</t>
  </si>
  <si>
    <t>Total Supplies</t>
  </si>
  <si>
    <t>Equipment (per unit value of USD 5,000 or more)</t>
  </si>
  <si>
    <t>Equipment #1</t>
  </si>
  <si>
    <t>each</t>
  </si>
  <si>
    <t>Equipment #2</t>
  </si>
  <si>
    <t>Total Equipment</t>
  </si>
  <si>
    <t>Service Contract #1</t>
  </si>
  <si>
    <t>Lower-tier Subgrant #1</t>
  </si>
  <si>
    <t>Total Contractual</t>
  </si>
  <si>
    <t>ODC #1</t>
  </si>
  <si>
    <t>ODC #2</t>
  </si>
  <si>
    <t>ODC #3</t>
  </si>
  <si>
    <t>Total Other Direct Costs</t>
  </si>
  <si>
    <t>Total Direct Costs</t>
  </si>
  <si>
    <t>Modified Total Direct Costs</t>
  </si>
  <si>
    <t>PROJECT TOTAL</t>
  </si>
  <si>
    <t>Reference 1</t>
  </si>
  <si>
    <t>Table of Milestones, Deliverables, and Payment</t>
  </si>
  <si>
    <t>Subgrant SG-F-XXXXXX-N m00</t>
  </si>
  <si>
    <t>Milestone</t>
  </si>
  <si>
    <t>Description</t>
  </si>
  <si>
    <t>Deliverables</t>
  </si>
  <si>
    <t>Completion Date (if applicable)</t>
  </si>
  <si>
    <t>Payment Amount</t>
  </si>
  <si>
    <t>Total</t>
  </si>
  <si>
    <t>Modification Summary</t>
  </si>
  <si>
    <t>APPROVED</t>
  </si>
  <si>
    <t>COSTS INCURRED</t>
  </si>
  <si>
    <t>BUDGETED COSTS</t>
  </si>
  <si>
    <t>VARIANCE</t>
  </si>
  <si>
    <t>Internews Share</t>
  </si>
  <si>
    <t>Initial Internews</t>
  </si>
  <si>
    <t xml:space="preserve">ddMMMyyyy - </t>
  </si>
  <si>
    <t>Budget Amount</t>
  </si>
  <si>
    <t>Initial Cost Share</t>
  </si>
  <si>
    <t>Cost</t>
  </si>
  <si>
    <t>Costs Incurred = Costs incurred from beginning of project through present (or recent) date</t>
  </si>
  <si>
    <t>Budgeted Costs = Budgeted costs for the proposed extension period (from end of Costs Incurred period and proposed revised end date of project)</t>
  </si>
  <si>
    <t>Additional Tables</t>
  </si>
  <si>
    <t>Approved Equipment Procurement Table</t>
  </si>
  <si>
    <t>Item Number</t>
  </si>
  <si>
    <t>Number of Items</t>
  </si>
  <si>
    <t>Source</t>
  </si>
  <si>
    <t>Nationality</t>
  </si>
  <si>
    <t>Approved Subgrants Table</t>
  </si>
  <si>
    <t>Sub-subrecipient Name</t>
  </si>
  <si>
    <t>Sub-subgrant/Pool Amount (USD)</t>
  </si>
  <si>
    <t>Organization Name</t>
  </si>
  <si>
    <t>Sub-subward Pool Name</t>
  </si>
  <si>
    <t>Approved International Trips Table</t>
  </si>
  <si>
    <t>Trip Number</t>
  </si>
  <si>
    <t>Origin</t>
  </si>
  <si>
    <t>Destination</t>
  </si>
  <si>
    <t>Number of Travellers</t>
  </si>
  <si>
    <t>Purpose</t>
  </si>
  <si>
    <t>US</t>
  </si>
  <si>
    <t>EU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</si>
</sst>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0_);\(#,##0.00\);&quot;- &quot;"/>
    <numFmt numFmtId="166" formatCode="General_)"/>
    <numFmt numFmtId="167" formatCode="&quot;$&quot;\ \ \ \ \ #,##0_);\(&quot;$&quot;\ \ \ \ #,##0\)"/>
    <numFmt numFmtId="168" formatCode="###0;\-###0"/>
    <numFmt numFmtId="169" formatCode="&quot;$&quot;#,##0"/>
    <numFmt numFmtId="170" formatCode="#,##0;\(#,##0\)"/>
    <numFmt numFmtId="171" formatCode="[$$-409]#,##0"/>
    <numFmt numFmtId="172" formatCode="0.00%;\-0.00%"/>
    <numFmt numFmtId="173" formatCode="_(&quot;$&quot;* #,##0.00_);_(&quot;$&quot;* \(#,##0.00\);_(&quot;$&quot;* &quot;-&quot;_);_(@_)"/>
    <numFmt numFmtId="174" formatCode="_-* #,##0\ _D_M_-;\-* #,##0\ _D_M_-;_-* &quot;-&quot;\ _D_M_-;_-@_-"/>
    <numFmt numFmtId="175" formatCode="_-* #,##0.00\ _D_M_-;\-* #,##0.00\ _D_M_-;_-* &quot;-&quot;??\ _D_M_-;_-@_-"/>
    <numFmt numFmtId="176" formatCode="_-* #,##0\ _z_³_-;\-* #,##0\ _z_³_-;_-* &quot;-&quot;\ _z_³_-;_-@_-"/>
    <numFmt numFmtId="177" formatCode="_-* #,##0.00\ _z_³_-;\-* #,##0.00\ _z_³_-;_-* &quot;-&quot;??\ _z_³_-;_-@_-"/>
    <numFmt numFmtId="178" formatCode="_-* #,##0.00\ [$€]_-;\-* #,##0.00\ [$€]_-;_-* &quot;-&quot;??\ [$€]_-;_-@_-"/>
    <numFmt numFmtId="179" formatCode="0.00_)"/>
    <numFmt numFmtId="180" formatCode="_ * #,##0_ ;_ * \-#,##0_ ;_ * &quot;-&quot;??_ ;_ @_ "/>
    <numFmt numFmtId="181" formatCode="mmmm\ d\,\ yyyy"/>
    <numFmt numFmtId="182" formatCode="_-&quot;£&quot;* #,##0_-;\-&quot;£&quot;* #,##0_-;_-&quot;£&quot;* &quot;-&quot;_-;_-@_-"/>
    <numFmt numFmtId="183" formatCode="_-&quot;£&quot;* #,##0.00_-;\-&quot;£&quot;* #,##0.00_-;_-&quot;£&quot;* &quot;-&quot;??_-;_-@_-"/>
    <numFmt numFmtId="184" formatCode="_-* #,##0_-;\-* #,##0_-;_-* &quot;-&quot;_-;_-@_-"/>
    <numFmt numFmtId="185" formatCode="_-* #,##0.00_-;\-* #,##0.00_-;_-* &quot;-&quot;??_-;_-@_-"/>
    <numFmt numFmtId="186" formatCode="_-&quot;$&quot;\ * #,##0_-;\-&quot;$&quot;\ * #,##0_-;_-&quot;$&quot;\ * &quot;-&quot;_-;_-@_-"/>
    <numFmt numFmtId="187" formatCode="_-&quot;$&quot;\ * #,##0.00_-;\-&quot;$&quot;\ * #,##0.00_-;_-&quot;$&quot;\ * &quot;-&quot;??_-;_-@_-"/>
    <numFmt numFmtId="188" formatCode="_-* #,##0\ &quot;z³&quot;_-;\-* #,##0\ &quot;z³&quot;_-;_-* &quot;-&quot;\ &quot;z³&quot;_-;_-@_-"/>
    <numFmt numFmtId="189" formatCode="_-* #,##0.00\ &quot;z³&quot;_-;\-* #,##0.00\ &quot;z³&quot;_-;_-* &quot;-&quot;??\ &quot;z³&quot;_-;_-@_-"/>
  </numFmts>
  <fonts count="59">
    <font>
      <sz val="10"/>
      <name val="Arial"/>
      <family val="2"/>
    </font>
    <font>
      <sz val="10"/>
      <name val="Arial"/>
      <family val="2"/>
    </font>
    <font>
      <b/>
      <sz val="10"/>
      <name val="Arial"/>
      <family val="2"/>
    </font>
    <font>
      <i/>
      <sz val="10"/>
      <name val="Arial"/>
      <family val="2"/>
    </font>
    <font>
      <sz val="10"/>
      <name val="Arabic Transparent"/>
      <charset val="178"/>
    </font>
    <font>
      <sz val="10"/>
      <name val="Helv"/>
      <charset val="204"/>
    </font>
    <font>
      <sz val="10"/>
      <name val="Helv"/>
    </font>
    <font>
      <sz val="10"/>
      <color indexed="8"/>
      <name val="Times New Roman"/>
      <family val="1"/>
    </font>
    <font>
      <sz val="11"/>
      <color indexed="8"/>
      <name val="Calibri"/>
      <family val="2"/>
    </font>
    <font>
      <sz val="11"/>
      <color indexed="9"/>
      <name val="Calibri"/>
      <family val="2"/>
    </font>
    <font>
      <sz val="8"/>
      <name val="Arial"/>
      <family val="2"/>
    </font>
    <font>
      <sz val="9"/>
      <name val="Arial"/>
      <family val="2"/>
    </font>
    <font>
      <b/>
      <sz val="10"/>
      <name val="Times New Roman"/>
      <family val="1"/>
    </font>
    <font>
      <sz val="10"/>
      <name val="Verdana"/>
      <family val="2"/>
    </font>
    <font>
      <sz val="10"/>
      <name val="Arial CE"/>
      <charset val="238"/>
    </font>
    <font>
      <sz val="8"/>
      <color indexed="14"/>
      <name val="Arial"/>
      <family val="2"/>
    </font>
    <font>
      <sz val="8"/>
      <name val="Arial"/>
      <family val="2"/>
      <charset val="178"/>
    </font>
    <font>
      <u/>
      <sz val="10"/>
      <color indexed="12"/>
      <name val="Arial"/>
      <family val="2"/>
    </font>
    <font>
      <sz val="7"/>
      <name val="Small Fonts"/>
      <family val="2"/>
    </font>
    <font>
      <b/>
      <i/>
      <sz val="16"/>
      <name val="Helv"/>
      <charset val="178"/>
    </font>
    <font>
      <sz val="10"/>
      <name val="MS Sans Serif"/>
      <family val="2"/>
    </font>
    <font>
      <b/>
      <sz val="12"/>
      <color indexed="8"/>
      <name val="Arial"/>
      <family val="2"/>
    </font>
    <font>
      <b/>
      <i/>
      <sz val="12"/>
      <color indexed="8"/>
      <name val="Arial"/>
      <family val="2"/>
    </font>
    <font>
      <b/>
      <sz val="11"/>
      <color indexed="12"/>
      <name val="Arial"/>
      <family val="2"/>
    </font>
    <font>
      <b/>
      <i/>
      <sz val="11"/>
      <color indexed="12"/>
      <name val="Arial"/>
      <family val="2"/>
    </font>
    <font>
      <sz val="12"/>
      <color indexed="8"/>
      <name val="Arial"/>
      <family val="2"/>
    </font>
    <font>
      <sz val="10"/>
      <color indexed="56"/>
      <name val="Arial"/>
      <family val="2"/>
    </font>
    <font>
      <sz val="10"/>
      <color indexed="8"/>
      <name val="Arial"/>
      <family val="2"/>
    </font>
    <font>
      <sz val="12"/>
      <color indexed="8"/>
      <name val="Arial monospaced for SAP"/>
      <family val="3"/>
    </font>
    <font>
      <i/>
      <sz val="12"/>
      <color indexed="8"/>
      <name val="Arial"/>
      <family val="2"/>
    </font>
    <font>
      <sz val="12"/>
      <color indexed="12"/>
      <name val="Arial"/>
      <family val="2"/>
    </font>
    <font>
      <i/>
      <sz val="12"/>
      <color indexed="12"/>
      <name val="Arial"/>
      <family val="2"/>
    </font>
    <font>
      <b/>
      <sz val="11"/>
      <color indexed="56"/>
      <name val="Arial"/>
      <family val="2"/>
    </font>
    <font>
      <b/>
      <i/>
      <sz val="11"/>
      <color indexed="56"/>
      <name val="Arial"/>
      <family val="2"/>
    </font>
    <font>
      <b/>
      <sz val="19"/>
      <color indexed="8"/>
      <name val="Arial"/>
      <family val="2"/>
    </font>
    <font>
      <sz val="12"/>
      <color indexed="14"/>
      <name val="Arial"/>
      <family val="2"/>
    </font>
    <font>
      <b/>
      <sz val="18"/>
      <color indexed="56"/>
      <name val="Cambria"/>
      <family val="2"/>
    </font>
    <font>
      <sz val="10"/>
      <color indexed="9"/>
      <name val="Arial"/>
      <family val="2"/>
    </font>
    <font>
      <sz val="10"/>
      <color indexed="24"/>
      <name val="Arial"/>
      <family val="2"/>
    </font>
    <font>
      <sz val="11"/>
      <color theme="1"/>
      <name val="Calibri"/>
      <family val="2"/>
      <scheme val="minor"/>
    </font>
    <font>
      <b/>
      <sz val="10"/>
      <color theme="0"/>
      <name val="Arial"/>
      <family val="2"/>
    </font>
    <font>
      <b/>
      <sz val="10"/>
      <color theme="1"/>
      <name val="Arial"/>
      <family val="2"/>
    </font>
    <font>
      <sz val="10"/>
      <color indexed="15"/>
      <name val="Arial"/>
      <family val="2"/>
    </font>
    <font>
      <b/>
      <sz val="10"/>
      <color indexed="8"/>
      <name val="Arial"/>
      <family val="2"/>
    </font>
    <font>
      <b/>
      <sz val="10"/>
      <color rgb="FF000000"/>
      <name val="Arial"/>
      <family val="2"/>
    </font>
    <font>
      <sz val="10"/>
      <color rgb="FF0070C0"/>
      <name val="Arial"/>
      <family val="2"/>
    </font>
    <font>
      <b/>
      <sz val="10"/>
      <color rgb="FF0070C0"/>
      <name val="Arial"/>
      <family val="2"/>
    </font>
    <font>
      <b/>
      <i/>
      <sz val="10"/>
      <color indexed="8"/>
      <name val="Arial"/>
      <family val="2"/>
    </font>
    <font>
      <b/>
      <i/>
      <sz val="10"/>
      <color rgb="FF000000"/>
      <name val="Arial"/>
      <family val="2"/>
    </font>
    <font>
      <sz val="10"/>
      <color rgb="FF000000"/>
      <name val="Arial"/>
      <family val="2"/>
    </font>
    <font>
      <sz val="10"/>
      <color theme="0"/>
      <name val="Arial"/>
      <family val="2"/>
    </font>
    <font>
      <b/>
      <i/>
      <sz val="10"/>
      <name val="Arial"/>
      <family val="2"/>
    </font>
    <font>
      <sz val="10"/>
      <name val="Symbol"/>
      <family val="1"/>
      <charset val="2"/>
    </font>
    <font>
      <b/>
      <sz val="10"/>
      <color rgb="FFFF0000"/>
      <name val="Arial"/>
      <family val="2"/>
    </font>
    <font>
      <b/>
      <sz val="10"/>
      <color theme="9" tint="-0.249977111117893"/>
      <name val="Arial"/>
      <family val="2"/>
    </font>
    <font>
      <b/>
      <sz val="10"/>
      <color rgb="FFFFFF00"/>
      <name val="Arial"/>
      <family val="2"/>
    </font>
    <font>
      <b/>
      <sz val="10"/>
      <color theme="5" tint="-0.249977111117893"/>
      <name val="Arial"/>
      <family val="2"/>
    </font>
    <font>
      <sz val="10"/>
      <color rgb="FFFF0000"/>
      <name val="Arial"/>
      <family val="2"/>
    </font>
    <font>
      <b/>
      <sz val="10"/>
      <color theme="8" tint="-0.499984740745262"/>
      <name val="Arial"/>
      <family val="2"/>
    </font>
  </fonts>
  <fills count="4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8"/>
      </patternFill>
    </fill>
    <fill>
      <patternFill patternType="solid">
        <fgColor indexed="22"/>
        <bgColor indexed="64"/>
      </patternFill>
    </fill>
    <fill>
      <patternFill patternType="solid">
        <fgColor indexed="26"/>
        <bgColor indexed="64"/>
      </patternFill>
    </fill>
    <fill>
      <patternFill patternType="darkHorizontal">
        <fgColor indexed="10"/>
      </patternFill>
    </fill>
    <fill>
      <patternFill patternType="solid">
        <fgColor indexed="43"/>
        <bgColor indexed="64"/>
      </patternFill>
    </fill>
    <fill>
      <patternFill patternType="solid">
        <fgColor indexed="21"/>
        <bgColor indexed="64"/>
      </patternFill>
    </fill>
    <fill>
      <patternFill patternType="solid">
        <fgColor indexed="10"/>
        <bgColor indexed="64"/>
      </patternFill>
    </fill>
    <fill>
      <patternFill patternType="solid">
        <fgColor indexed="54"/>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11"/>
        <bgColor indexed="64"/>
      </patternFill>
    </fill>
    <fill>
      <patternFill patternType="lightUp">
        <fgColor indexed="48"/>
        <bgColor indexed="44"/>
      </patternFill>
    </fill>
    <fill>
      <patternFill patternType="solid">
        <fgColor indexed="44"/>
        <bgColor indexed="64"/>
      </patternFill>
    </fill>
    <fill>
      <patternFill patternType="solid">
        <fgColor indexed="9"/>
        <bgColor indexed="64"/>
      </patternFill>
    </fill>
    <fill>
      <patternFill patternType="solid">
        <fgColor indexed="41"/>
        <bgColor indexed="64"/>
      </patternFill>
    </fill>
    <fill>
      <patternFill patternType="solid">
        <fgColor indexed="40"/>
        <bgColor indexed="64"/>
      </patternFill>
    </fill>
    <fill>
      <patternFill patternType="solid">
        <fgColor indexed="18"/>
        <bgColor indexed="64"/>
      </patternFill>
    </fill>
    <fill>
      <patternFill patternType="solid">
        <fgColor indexed="14"/>
        <bgColor indexed="64"/>
      </patternFill>
    </fill>
    <fill>
      <patternFill patternType="solid">
        <fgColor indexed="55"/>
        <bgColor indexed="64"/>
      </patternFill>
    </fill>
    <fill>
      <patternFill patternType="solid">
        <fgColor indexed="53"/>
        <bgColor indexed="64"/>
      </patternFill>
    </fill>
    <fill>
      <patternFill patternType="solid">
        <fgColor indexed="13"/>
        <bgColor indexed="64"/>
      </patternFill>
    </fill>
    <fill>
      <patternFill patternType="solid">
        <fgColor indexed="16"/>
        <bgColor indexed="64"/>
      </patternFill>
    </fill>
    <fill>
      <patternFill patternType="solid">
        <fgColor indexed="63"/>
        <bgColor indexed="64"/>
      </patternFill>
    </fill>
    <fill>
      <patternFill patternType="solid">
        <fgColor indexed="62"/>
        <bgColor indexed="64"/>
      </patternFill>
    </fill>
    <fill>
      <patternFill patternType="solid">
        <fgColor theme="7" tint="0.59999389629810485"/>
        <bgColor indexed="65"/>
      </patternFill>
    </fill>
    <fill>
      <patternFill patternType="solid">
        <fgColor theme="8" tint="0.59999389629810485"/>
        <bgColor indexed="65"/>
      </patternFill>
    </fill>
    <fill>
      <patternFill patternType="solid">
        <fgColor theme="1" tint="0.34998626667073579"/>
        <bgColor indexed="64"/>
      </patternFill>
    </fill>
    <fill>
      <patternFill patternType="solid">
        <fgColor rgb="FFFFFFCC"/>
        <bgColor indexed="64"/>
      </patternFill>
    </fill>
    <fill>
      <patternFill patternType="solid">
        <fgColor theme="0"/>
        <bgColor indexed="64"/>
      </patternFill>
    </fill>
  </fills>
  <borders count="24">
    <border>
      <left/>
      <right/>
      <top/>
      <bottom/>
      <diagonal/>
    </border>
    <border>
      <left/>
      <right/>
      <top/>
      <bottom style="hair">
        <color indexed="64"/>
      </bottom>
      <diagonal/>
    </border>
    <border>
      <left/>
      <right/>
      <top/>
      <bottom style="double">
        <color indexed="8"/>
      </bottom>
      <diagonal/>
    </border>
    <border>
      <left style="double">
        <color indexed="64"/>
      </left>
      <right style="double">
        <color indexed="64"/>
      </right>
      <top style="double">
        <color indexed="64"/>
      </top>
      <bottom style="double">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right/>
      <top/>
      <bottom style="thick">
        <color indexed="44"/>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89">
    <xf numFmtId="0" fontId="0" fillId="0" borderId="0"/>
    <xf numFmtId="0" fontId="4" fillId="0" borderId="1" applyNumberFormat="0">
      <alignment horizontal="right"/>
    </xf>
    <xf numFmtId="0" fontId="4" fillId="0" borderId="1" applyNumberFormat="0">
      <alignment horizontal="right"/>
    </xf>
    <xf numFmtId="0" fontId="5" fillId="0" borderId="0"/>
    <xf numFmtId="0" fontId="6" fillId="0" borderId="0"/>
    <xf numFmtId="0" fontId="6" fillId="0" borderId="0"/>
    <xf numFmtId="0" fontId="6" fillId="0" borderId="0"/>
    <xf numFmtId="0" fontId="6" fillId="0" borderId="0"/>
    <xf numFmtId="165" fontId="7" fillId="0" borderId="0" applyProtection="0">
      <protection locked="0"/>
    </xf>
    <xf numFmtId="0" fontId="39" fillId="44" borderId="0" applyNumberFormat="0" applyBorder="0" applyAlignment="0" applyProtection="0"/>
    <xf numFmtId="0" fontId="39" fillId="45" borderId="0" applyNumberFormat="0" applyBorder="0" applyAlignment="0" applyProtection="0"/>
    <xf numFmtId="0" fontId="8" fillId="2" borderId="0" applyNumberFormat="0" applyBorder="0" applyAlignment="0" applyProtection="0"/>
    <xf numFmtId="0" fontId="8" fillId="8" borderId="0" applyNumberFormat="0" applyBorder="0" applyAlignment="0" applyProtection="0"/>
    <xf numFmtId="0" fontId="9" fillId="12" borderId="0" applyNumberFormat="0" applyBorder="0" applyAlignment="0" applyProtection="0"/>
    <xf numFmtId="0" fontId="8" fillId="3" borderId="0" applyNumberFormat="0" applyBorder="0" applyAlignment="0" applyProtection="0"/>
    <xf numFmtId="0" fontId="8" fillId="9" borderId="0" applyNumberFormat="0" applyBorder="0" applyAlignment="0" applyProtection="0"/>
    <xf numFmtId="0" fontId="9" fillId="9"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9" fillId="10"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9" fillId="13"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9" fillId="14" borderId="0" applyNumberFormat="0" applyBorder="0" applyAlignment="0" applyProtection="0"/>
    <xf numFmtId="0" fontId="8" fillId="7" borderId="0" applyNumberFormat="0" applyBorder="0" applyAlignment="0" applyProtection="0"/>
    <xf numFmtId="0" fontId="8" fillId="11" borderId="0" applyNumberFormat="0" applyBorder="0" applyAlignment="0" applyProtection="0"/>
    <xf numFmtId="0" fontId="9" fillId="15" borderId="0" applyNumberFormat="0" applyBorder="0" applyAlignment="0" applyProtection="0"/>
    <xf numFmtId="166" fontId="10" fillId="16" borderId="0" applyNumberFormat="0" applyFont="0" applyBorder="0" applyAlignment="0" applyProtection="0">
      <alignment vertical="center"/>
    </xf>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7" fontId="11" fillId="0" borderId="0"/>
    <xf numFmtId="168" fontId="1" fillId="0" borderId="0" applyFont="0" applyFill="0" applyBorder="0" applyAlignment="0" applyProtection="0"/>
    <xf numFmtId="43" fontId="1" fillId="0" borderId="0" applyFont="0" applyFill="0" applyBorder="0" applyAlignment="0" applyProtection="0"/>
    <xf numFmtId="169" fontId="1" fillId="0" borderId="0" applyFont="0" applyFill="0" applyBorder="0" applyAlignment="0" applyProtection="0"/>
    <xf numFmtId="170"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1" fillId="0" borderId="0" applyFont="0" applyFill="0" applyBorder="0" applyAlignment="0" applyProtection="0">
      <alignment vertical="top"/>
    </xf>
    <xf numFmtId="42" fontId="12" fillId="0" borderId="2" applyBorder="0"/>
    <xf numFmtId="171" fontId="1" fillId="0" borderId="0" applyFont="0" applyFill="0" applyBorder="0" applyAlignment="0" applyProtection="0"/>
    <xf numFmtId="44" fontId="1" fillId="0" borderId="0" applyFont="0" applyFill="0" applyBorder="0" applyAlignment="0" applyProtection="0"/>
    <xf numFmtId="164" fontId="1" fillId="0" borderId="0" applyFont="0" applyFill="0" applyBorder="0" applyAlignment="0" applyProtection="0"/>
    <xf numFmtId="172" fontId="1" fillId="0" borderId="0" applyFont="0" applyFill="0" applyBorder="0" applyAlignment="0" applyProtection="0"/>
    <xf numFmtId="44" fontId="13" fillId="0" borderId="0" applyFont="0" applyFill="0" applyBorder="0" applyAlignment="0" applyProtection="0"/>
    <xf numFmtId="172"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3" fontId="7" fillId="0" borderId="0">
      <protection locked="0"/>
    </xf>
    <xf numFmtId="5" fontId="1" fillId="0" borderId="0" applyFont="0" applyFill="0" applyBorder="0" applyAlignment="0" applyProtection="0">
      <alignment vertical="top"/>
    </xf>
    <xf numFmtId="0" fontId="1" fillId="0" borderId="0" applyFont="0" applyFill="0" applyBorder="0" applyAlignment="0" applyProtection="0">
      <alignment vertical="top"/>
    </xf>
    <xf numFmtId="174" fontId="1" fillId="0" borderId="0" applyFont="0" applyFill="0" applyBorder="0" applyAlignment="0" applyProtection="0"/>
    <xf numFmtId="175" fontId="1" fillId="0" borderId="0" applyFont="0" applyFill="0" applyBorder="0" applyAlignment="0" applyProtection="0"/>
    <xf numFmtId="0" fontId="1" fillId="0" borderId="3">
      <alignment horizontal="justify" vertical="top" wrapText="1"/>
    </xf>
    <xf numFmtId="176" fontId="14" fillId="0" borderId="0" applyFont="0" applyFill="0" applyBorder="0" applyAlignment="0" applyProtection="0"/>
    <xf numFmtId="177" fontId="14" fillId="0" borderId="0" applyFont="0" applyFill="0" applyBorder="0" applyAlignment="0" applyProtection="0"/>
    <xf numFmtId="166" fontId="15" fillId="0" borderId="4">
      <alignment vertical="center"/>
    </xf>
    <xf numFmtId="178" fontId="1" fillId="0" borderId="0" applyFont="0" applyFill="0" applyBorder="0" applyAlignment="0" applyProtection="0"/>
    <xf numFmtId="2" fontId="1" fillId="0" borderId="0" applyFont="0" applyFill="0" applyBorder="0" applyAlignment="0" applyProtection="0">
      <alignment vertical="top"/>
    </xf>
    <xf numFmtId="38" fontId="16" fillId="17" borderId="0" applyNumberFormat="0" applyBorder="0" applyAlignment="0" applyProtection="0"/>
    <xf numFmtId="171" fontId="17" fillId="0" borderId="0" applyNumberFormat="0" applyFill="0" applyBorder="0" applyAlignment="0" applyProtection="0">
      <alignment vertical="top"/>
      <protection locked="0"/>
    </xf>
    <xf numFmtId="10" fontId="16" fillId="18" borderId="5" applyNumberFormat="0" applyBorder="0" applyAlignment="0" applyProtection="0"/>
    <xf numFmtId="43" fontId="1" fillId="0" borderId="0" applyFont="0" applyFill="0" applyBorder="0" applyAlignment="0" applyProtection="0"/>
    <xf numFmtId="0" fontId="4" fillId="0" borderId="1" applyNumberFormat="0">
      <alignment horizontal="right"/>
    </xf>
    <xf numFmtId="37" fontId="18" fillId="0" borderId="0"/>
    <xf numFmtId="179" fontId="19" fillId="0" borderId="0"/>
    <xf numFmtId="0" fontId="6" fillId="0" borderId="0"/>
    <xf numFmtId="171" fontId="8" fillId="0" borderId="0"/>
    <xf numFmtId="180" fontId="20" fillId="0" borderId="0" applyAlignment="0">
      <alignment vertical="top" wrapText="1"/>
      <protection locked="0"/>
    </xf>
    <xf numFmtId="0" fontId="20" fillId="0" borderId="0" applyAlignment="0">
      <alignment vertical="top" wrapText="1"/>
      <protection locked="0"/>
    </xf>
    <xf numFmtId="0" fontId="1" fillId="0" borderId="0"/>
    <xf numFmtId="0" fontId="1" fillId="0" borderId="0"/>
    <xf numFmtId="0" fontId="1" fillId="0" borderId="0"/>
    <xf numFmtId="0" fontId="1" fillId="0" borderId="0"/>
    <xf numFmtId="171" fontId="1" fillId="0" borderId="0"/>
    <xf numFmtId="171" fontId="1" fillId="0" borderId="0"/>
    <xf numFmtId="181" fontId="1" fillId="0" borderId="0"/>
    <xf numFmtId="171" fontId="1" fillId="0" borderId="0"/>
    <xf numFmtId="171" fontId="1" fillId="0" borderId="0"/>
    <xf numFmtId="181" fontId="1" fillId="0" borderId="0"/>
    <xf numFmtId="171" fontId="1" fillId="0" borderId="0"/>
    <xf numFmtId="171" fontId="20" fillId="0" borderId="0" applyAlignment="0">
      <alignment vertical="top" wrapText="1"/>
      <protection locked="0"/>
    </xf>
    <xf numFmtId="171" fontId="20" fillId="0" borderId="0" applyAlignment="0">
      <alignment vertical="top" wrapText="1"/>
      <protection locked="0"/>
    </xf>
    <xf numFmtId="171" fontId="20" fillId="0" borderId="0" applyAlignment="0">
      <alignment vertical="top" wrapText="1"/>
      <protection locked="0"/>
    </xf>
    <xf numFmtId="171" fontId="1" fillId="0" borderId="0"/>
    <xf numFmtId="171" fontId="8" fillId="0" borderId="0"/>
    <xf numFmtId="171" fontId="13" fillId="0" borderId="0"/>
    <xf numFmtId="171" fontId="20" fillId="0" borderId="0" applyAlignment="0">
      <alignment vertical="top" wrapText="1"/>
      <protection locked="0"/>
    </xf>
    <xf numFmtId="171" fontId="8" fillId="0" borderId="0"/>
    <xf numFmtId="0" fontId="38" fillId="0" borderId="0"/>
    <xf numFmtId="0" fontId="6" fillId="0" borderId="0"/>
    <xf numFmtId="0" fontId="14" fillId="0" borderId="0"/>
    <xf numFmtId="182" fontId="1" fillId="0" borderId="0" applyFont="0" applyFill="0" applyBorder="0" applyAlignment="0" applyProtection="0"/>
    <xf numFmtId="183" fontId="1" fillId="0" borderId="0" applyFont="0" applyFill="0" applyBorder="0" applyAlignment="0" applyProtection="0"/>
    <xf numFmtId="10"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6" fontId="10" fillId="19" borderId="1" applyNumberFormat="0" applyFont="0" applyAlignment="0" applyProtection="0">
      <alignment vertical="center"/>
    </xf>
    <xf numFmtId="0" fontId="20" fillId="0" borderId="0" applyNumberFormat="0" applyFont="0" applyFill="0" applyBorder="0" applyAlignment="0" applyProtection="0">
      <alignment horizontal="left"/>
    </xf>
    <xf numFmtId="4" fontId="21" fillId="20" borderId="6" applyNumberFormat="0" applyProtection="0">
      <alignment vertical="center"/>
    </xf>
    <xf numFmtId="4" fontId="22" fillId="20" borderId="6" applyNumberFormat="0" applyProtection="0">
      <alignment vertical="center"/>
    </xf>
    <xf numFmtId="4" fontId="23" fillId="21" borderId="7">
      <alignment vertical="center"/>
    </xf>
    <xf numFmtId="4" fontId="24" fillId="21" borderId="7">
      <alignment vertical="center"/>
    </xf>
    <xf numFmtId="4" fontId="23" fillId="22" borderId="7">
      <alignment vertical="center"/>
    </xf>
    <xf numFmtId="4" fontId="24" fillId="22" borderId="7">
      <alignment vertical="center"/>
    </xf>
    <xf numFmtId="4" fontId="25" fillId="20" borderId="6" applyNumberFormat="0" applyProtection="0">
      <alignment horizontal="left" vertical="center" indent="1"/>
    </xf>
    <xf numFmtId="4" fontId="25" fillId="23" borderId="0" applyNumberFormat="0" applyProtection="0">
      <alignment horizontal="left" vertical="center" indent="1"/>
    </xf>
    <xf numFmtId="4" fontId="25" fillId="22" borderId="6" applyNumberFormat="0" applyProtection="0">
      <alignment horizontal="right" vertical="center"/>
    </xf>
    <xf numFmtId="4" fontId="25" fillId="24" borderId="6" applyNumberFormat="0" applyProtection="0">
      <alignment horizontal="right" vertical="center"/>
    </xf>
    <xf numFmtId="4" fontId="25" fillId="25" borderId="6" applyNumberFormat="0" applyProtection="0">
      <alignment horizontal="right" vertical="center"/>
    </xf>
    <xf numFmtId="4" fontId="25" fillId="26" borderId="6" applyNumberFormat="0" applyProtection="0">
      <alignment horizontal="right" vertical="center"/>
    </xf>
    <xf numFmtId="4" fontId="25" fillId="27" borderId="6" applyNumberFormat="0" applyProtection="0">
      <alignment horizontal="right" vertical="center"/>
    </xf>
    <xf numFmtId="4" fontId="25" fillId="28" borderId="6" applyNumberFormat="0" applyProtection="0">
      <alignment horizontal="right" vertical="center"/>
    </xf>
    <xf numFmtId="4" fontId="25" fillId="29" borderId="6" applyNumberFormat="0" applyProtection="0">
      <alignment horizontal="right" vertical="center"/>
    </xf>
    <xf numFmtId="4" fontId="25" fillId="30" borderId="6" applyNumberFormat="0" applyProtection="0">
      <alignment horizontal="right" vertical="center"/>
    </xf>
    <xf numFmtId="4" fontId="25" fillId="21" borderId="6" applyNumberFormat="0" applyProtection="0">
      <alignment horizontal="right" vertical="center"/>
    </xf>
    <xf numFmtId="4" fontId="21" fillId="31" borderId="8" applyNumberFormat="0" applyProtection="0">
      <alignment horizontal="left" vertical="center" indent="1"/>
    </xf>
    <xf numFmtId="4" fontId="21" fillId="32" borderId="0" applyNumberFormat="0" applyProtection="0">
      <alignment horizontal="left" vertical="center" indent="1"/>
    </xf>
    <xf numFmtId="4" fontId="21" fillId="23" borderId="0" applyNumberFormat="0" applyProtection="0">
      <alignment horizontal="left" vertical="center" indent="1"/>
    </xf>
    <xf numFmtId="4" fontId="25" fillId="32" borderId="6" applyNumberFormat="0" applyProtection="0">
      <alignment horizontal="right" vertical="center"/>
    </xf>
    <xf numFmtId="4" fontId="26" fillId="33" borderId="7">
      <alignment horizontal="left" vertical="center" indent="1"/>
    </xf>
    <xf numFmtId="4" fontId="27" fillId="32" borderId="0" applyNumberFormat="0" applyProtection="0">
      <alignment horizontal="left" vertical="center" wrapText="1" indent="1"/>
    </xf>
    <xf numFmtId="4" fontId="27" fillId="23" borderId="0" applyNumberFormat="0" applyProtection="0">
      <alignment horizontal="left" vertical="center" indent="1"/>
    </xf>
    <xf numFmtId="4" fontId="28" fillId="34" borderId="6" applyNumberFormat="0" applyProtection="0">
      <alignment vertical="center"/>
    </xf>
    <xf numFmtId="4" fontId="29" fillId="34" borderId="6" applyNumberFormat="0" applyProtection="0">
      <alignment vertical="center"/>
    </xf>
    <xf numFmtId="4" fontId="30" fillId="21" borderId="7">
      <alignment vertical="center"/>
    </xf>
    <xf numFmtId="4" fontId="31" fillId="21" borderId="7">
      <alignment vertical="center"/>
    </xf>
    <xf numFmtId="4" fontId="30" fillId="22" borderId="7">
      <alignment vertical="center"/>
    </xf>
    <xf numFmtId="4" fontId="31" fillId="22" borderId="7">
      <alignment vertical="center"/>
    </xf>
    <xf numFmtId="4" fontId="21" fillId="32" borderId="9" applyNumberFormat="0" applyProtection="0">
      <alignment horizontal="left" vertical="center" indent="1"/>
    </xf>
    <xf numFmtId="4" fontId="25" fillId="34" borderId="6" applyNumberFormat="0" applyProtection="0">
      <alignment horizontal="right" vertical="center"/>
    </xf>
    <xf numFmtId="4" fontId="29" fillId="34" borderId="6" applyNumberFormat="0" applyProtection="0">
      <alignment horizontal="right" vertical="center"/>
    </xf>
    <xf numFmtId="4" fontId="21" fillId="32" borderId="6" applyNumberFormat="0" applyProtection="0">
      <alignment horizontal="left" vertical="center" indent="1"/>
    </xf>
    <xf numFmtId="4" fontId="32" fillId="33" borderId="7">
      <alignment vertical="center"/>
    </xf>
    <xf numFmtId="4" fontId="33" fillId="33" borderId="7">
      <alignment vertical="center"/>
    </xf>
    <xf numFmtId="4" fontId="23" fillId="21" borderId="7">
      <alignment vertical="center"/>
    </xf>
    <xf numFmtId="4" fontId="23" fillId="22" borderId="7">
      <alignment vertical="center"/>
    </xf>
    <xf numFmtId="4" fontId="24" fillId="22" borderId="7">
      <alignment vertical="center"/>
    </xf>
    <xf numFmtId="4" fontId="34" fillId="35" borderId="9" applyNumberFormat="0" applyProtection="0">
      <alignment horizontal="left" vertical="center" indent="1"/>
    </xf>
    <xf numFmtId="4" fontId="35" fillId="34" borderId="6" applyNumberFormat="0" applyProtection="0">
      <alignment horizontal="right" vertical="center"/>
    </xf>
    <xf numFmtId="0" fontId="36" fillId="0" borderId="0" applyNumberFormat="0" applyFill="0" applyBorder="0" applyAlignment="0" applyProtection="0"/>
    <xf numFmtId="0" fontId="1" fillId="0" borderId="0"/>
    <xf numFmtId="171" fontId="6" fillId="0" borderId="0"/>
    <xf numFmtId="184" fontId="1" fillId="0" borderId="0" applyFont="0" applyFill="0" applyBorder="0" applyAlignment="0" applyProtection="0"/>
    <xf numFmtId="185" fontId="1" fillId="0" borderId="0" applyFont="0" applyFill="0" applyBorder="0" applyAlignment="0" applyProtection="0"/>
    <xf numFmtId="186" fontId="1" fillId="0" borderId="0" applyFont="0" applyFill="0" applyBorder="0" applyAlignment="0" applyProtection="0"/>
    <xf numFmtId="187" fontId="1" fillId="0" borderId="0" applyFont="0" applyFill="0" applyBorder="0" applyAlignment="0" applyProtection="0"/>
    <xf numFmtId="188" fontId="14" fillId="0" borderId="0" applyFont="0" applyFill="0" applyBorder="0" applyAlignment="0" applyProtection="0"/>
    <xf numFmtId="189" fontId="14" fillId="0" borderId="0" applyFont="0" applyFill="0" applyBorder="0" applyAlignment="0" applyProtection="0"/>
    <xf numFmtId="171" fontId="1" fillId="0" borderId="10" applyNumberFormat="0" applyAlignment="0"/>
    <xf numFmtId="171" fontId="1" fillId="0" borderId="11" applyNumberFormat="0" applyAlignment="0"/>
    <xf numFmtId="171" fontId="1" fillId="0" borderId="12" applyNumberFormat="0" applyAlignment="0">
      <alignment horizontal="center"/>
    </xf>
    <xf numFmtId="171" fontId="2" fillId="36" borderId="0" applyBorder="0">
      <alignment horizontal="center"/>
    </xf>
    <xf numFmtId="171" fontId="1" fillId="20" borderId="0" applyBorder="0"/>
    <xf numFmtId="171" fontId="1" fillId="0" borderId="0" applyBorder="0"/>
    <xf numFmtId="169" fontId="2" fillId="26" borderId="0" applyBorder="0"/>
    <xf numFmtId="171" fontId="1" fillId="37" borderId="0" applyBorder="0"/>
    <xf numFmtId="171" fontId="1" fillId="38" borderId="0" applyBorder="0"/>
    <xf numFmtId="171" fontId="1" fillId="37" borderId="0" applyBorder="0">
      <alignment wrapText="1"/>
    </xf>
    <xf numFmtId="169" fontId="2" fillId="38" borderId="0" applyBorder="0"/>
    <xf numFmtId="169" fontId="2" fillId="24" borderId="0" applyBorder="0"/>
    <xf numFmtId="169" fontId="1" fillId="37" borderId="0" applyBorder="0"/>
    <xf numFmtId="171" fontId="1" fillId="39" borderId="0" applyBorder="0"/>
    <xf numFmtId="169" fontId="1" fillId="27" borderId="0" applyBorder="0"/>
    <xf numFmtId="171" fontId="1" fillId="40" borderId="0" applyBorder="0"/>
    <xf numFmtId="171" fontId="37" fillId="41" borderId="0" applyBorder="0"/>
    <xf numFmtId="171" fontId="2" fillId="24" borderId="0" applyNumberFormat="0" applyBorder="0" applyAlignment="0"/>
    <xf numFmtId="171" fontId="2" fillId="24" borderId="0" applyNumberFormat="0" applyBorder="0" applyAlignment="0"/>
    <xf numFmtId="171" fontId="2" fillId="38" borderId="0" applyNumberFormat="0" applyBorder="0" applyAlignment="0"/>
    <xf numFmtId="171" fontId="2" fillId="37" borderId="0" applyNumberFormat="0" applyBorder="0" applyAlignment="0"/>
    <xf numFmtId="171" fontId="2" fillId="42" borderId="0" applyNumberFormat="0" applyBorder="0" applyAlignment="0"/>
    <xf numFmtId="171" fontId="2" fillId="43" borderId="0" applyNumberFormat="0" applyBorder="0" applyAlignment="0"/>
    <xf numFmtId="171" fontId="2" fillId="36" borderId="0" applyNumberFormat="0" applyBorder="0" applyAlignment="0"/>
    <xf numFmtId="1" fontId="2" fillId="28" borderId="5" applyNumberFormat="0" applyAlignment="0">
      <alignment horizontal="center"/>
    </xf>
    <xf numFmtId="1" fontId="2" fillId="32" borderId="5" applyNumberFormat="0" applyAlignment="0">
      <alignment horizontal="left"/>
    </xf>
    <xf numFmtId="171" fontId="2" fillId="32" borderId="5" applyNumberFormat="0" applyAlignment="0"/>
    <xf numFmtId="0" fontId="1" fillId="0" borderId="0"/>
    <xf numFmtId="9" fontId="1" fillId="0" borderId="0" applyFont="0" applyFill="0" applyBorder="0" applyAlignment="0" applyProtection="0"/>
    <xf numFmtId="44" fontId="1" fillId="0" borderId="0" applyFont="0" applyFill="0" applyBorder="0" applyAlignment="0" applyProtection="0"/>
  </cellStyleXfs>
  <cellXfs count="215">
    <xf numFmtId="0" fontId="0" fillId="0" borderId="0" xfId="0"/>
    <xf numFmtId="0" fontId="0" fillId="0" borderId="16" xfId="97" applyFont="1" applyBorder="1" applyAlignment="1" applyProtection="1">
      <alignment vertical="center" wrapText="1"/>
      <protection locked="0"/>
    </xf>
    <xf numFmtId="0" fontId="43" fillId="0" borderId="0" xfId="0" applyFont="1" applyAlignment="1">
      <alignment vertical="center"/>
    </xf>
    <xf numFmtId="0" fontId="27" fillId="0" borderId="0" xfId="0" applyFont="1" applyAlignment="1">
      <alignment horizontal="center" vertical="center"/>
    </xf>
    <xf numFmtId="0" fontId="27" fillId="0" borderId="0" xfId="0" applyFont="1" applyAlignment="1">
      <alignment vertical="center"/>
    </xf>
    <xf numFmtId="0" fontId="2" fillId="0" borderId="16" xfId="97" applyFont="1" applyBorder="1" applyAlignment="1" applyProtection="1">
      <alignment vertical="center" wrapText="1"/>
      <protection locked="0"/>
    </xf>
    <xf numFmtId="0" fontId="41" fillId="0" borderId="0" xfId="0" applyFont="1" applyAlignment="1" applyProtection="1">
      <alignment vertical="center"/>
      <protection locked="0"/>
    </xf>
    <xf numFmtId="0" fontId="0" fillId="0" borderId="0" xfId="80" applyFont="1" applyAlignment="1" applyProtection="1">
      <alignment horizontal="center" vertical="center" wrapText="1"/>
      <protection locked="0"/>
    </xf>
    <xf numFmtId="0" fontId="0" fillId="0" borderId="0" xfId="80" applyFont="1" applyAlignment="1" applyProtection="1">
      <alignment vertical="center" wrapText="1"/>
      <protection locked="0"/>
    </xf>
    <xf numFmtId="41" fontId="0" fillId="0" borderId="0" xfId="80" applyNumberFormat="1" applyFont="1" applyAlignment="1" applyProtection="1">
      <alignment vertical="center"/>
      <protection locked="0"/>
    </xf>
    <xf numFmtId="0" fontId="0" fillId="0" borderId="0" xfId="80" applyFont="1" applyAlignment="1" applyProtection="1">
      <alignment vertical="center"/>
      <protection locked="0"/>
    </xf>
    <xf numFmtId="0" fontId="2" fillId="0" borderId="0" xfId="80" applyFont="1" applyAlignment="1" applyProtection="1">
      <alignment horizontal="center" vertical="center" wrapText="1"/>
      <protection locked="0"/>
    </xf>
    <xf numFmtId="0" fontId="2" fillId="0" borderId="0" xfId="80" applyFont="1" applyAlignment="1" applyProtection="1">
      <alignment vertical="center" wrapText="1"/>
      <protection locked="0"/>
    </xf>
    <xf numFmtId="0" fontId="2" fillId="0" borderId="0" xfId="80" applyFont="1" applyAlignment="1" applyProtection="1">
      <alignment vertical="center"/>
      <protection locked="0"/>
    </xf>
    <xf numFmtId="0" fontId="2" fillId="0" borderId="16" xfId="80" applyFont="1" applyBorder="1" applyAlignment="1" applyProtection="1">
      <alignment vertical="center"/>
      <protection locked="0"/>
    </xf>
    <xf numFmtId="0" fontId="2" fillId="0" borderId="16" xfId="80" applyFont="1" applyBorder="1" applyAlignment="1" applyProtection="1">
      <alignment horizontal="center" vertical="center" wrapText="1"/>
      <protection locked="0"/>
    </xf>
    <xf numFmtId="9" fontId="2" fillId="0" borderId="0" xfId="187" applyFont="1" applyFill="1" applyBorder="1" applyAlignment="1" applyProtection="1">
      <alignment vertical="center" wrapText="1"/>
      <protection locked="0"/>
    </xf>
    <xf numFmtId="41" fontId="3" fillId="0" borderId="0" xfId="80" applyNumberFormat="1" applyFont="1" applyAlignment="1" applyProtection="1">
      <alignment horizontal="center" vertical="center"/>
      <protection locked="0"/>
    </xf>
    <xf numFmtId="41" fontId="0" fillId="0" borderId="17" xfId="80" applyNumberFormat="1" applyFont="1" applyBorder="1" applyAlignment="1" applyProtection="1">
      <alignment vertical="center"/>
      <protection locked="0"/>
    </xf>
    <xf numFmtId="0" fontId="0" fillId="0" borderId="16" xfId="80" applyFont="1" applyBorder="1" applyAlignment="1" applyProtection="1">
      <alignment vertical="center"/>
      <protection locked="0"/>
    </xf>
    <xf numFmtId="0" fontId="0" fillId="0" borderId="16" xfId="80" applyFont="1" applyBorder="1" applyAlignment="1" applyProtection="1">
      <alignment horizontal="center" vertical="center" wrapText="1"/>
      <protection locked="0"/>
    </xf>
    <xf numFmtId="9" fontId="0" fillId="0" borderId="0" xfId="187" applyFont="1" applyFill="1" applyBorder="1" applyAlignment="1" applyProtection="1">
      <alignment horizontal="center" vertical="center" wrapText="1"/>
      <protection locked="0"/>
    </xf>
    <xf numFmtId="41" fontId="0" fillId="0" borderId="0" xfId="55" applyNumberFormat="1" applyFont="1" applyFill="1" applyBorder="1" applyAlignment="1" applyProtection="1">
      <alignment vertical="center"/>
      <protection locked="0"/>
    </xf>
    <xf numFmtId="41" fontId="0" fillId="0" borderId="17" xfId="80" applyNumberFormat="1" applyFont="1" applyBorder="1" applyAlignment="1" applyProtection="1">
      <alignment horizontal="right" vertical="center"/>
      <protection locked="0"/>
    </xf>
    <xf numFmtId="41" fontId="2" fillId="0" borderId="0" xfId="80" applyNumberFormat="1" applyFont="1" applyAlignment="1" applyProtection="1">
      <alignment vertical="center"/>
      <protection locked="0"/>
    </xf>
    <xf numFmtId="41" fontId="2" fillId="0" borderId="17" xfId="80" applyNumberFormat="1" applyFont="1" applyBorder="1" applyAlignment="1" applyProtection="1">
      <alignment vertical="center"/>
      <protection locked="0"/>
    </xf>
    <xf numFmtId="41" fontId="0" fillId="0" borderId="0" xfId="80" applyNumberFormat="1" applyFont="1" applyAlignment="1" applyProtection="1">
      <alignment horizontal="center" vertical="center"/>
      <protection locked="0"/>
    </xf>
    <xf numFmtId="41" fontId="2" fillId="0" borderId="17" xfId="80" applyNumberFormat="1" applyFont="1" applyBorder="1" applyAlignment="1" applyProtection="1">
      <alignment horizontal="right" vertical="center"/>
      <protection locked="0"/>
    </xf>
    <xf numFmtId="0" fontId="45" fillId="0" borderId="0" xfId="80" applyFont="1" applyAlignment="1" applyProtection="1">
      <alignment vertical="center"/>
      <protection locked="0"/>
    </xf>
    <xf numFmtId="0" fontId="2" fillId="0" borderId="16" xfId="80" applyFont="1" applyBorder="1" applyAlignment="1" applyProtection="1">
      <alignment horizontal="left" vertical="center"/>
      <protection locked="0"/>
    </xf>
    <xf numFmtId="0" fontId="0" fillId="0" borderId="16" xfId="80" applyFont="1" applyBorder="1" applyAlignment="1" applyProtection="1">
      <alignment horizontal="left" vertical="center"/>
      <protection locked="0"/>
    </xf>
    <xf numFmtId="0" fontId="0" fillId="0" borderId="19" xfId="80" applyFont="1" applyBorder="1" applyAlignment="1" applyProtection="1">
      <alignment horizontal="center" vertical="center" wrapText="1"/>
      <protection locked="0"/>
    </xf>
    <xf numFmtId="0" fontId="0" fillId="0" borderId="18" xfId="80" applyFont="1" applyBorder="1" applyAlignment="1" applyProtection="1">
      <alignment horizontal="center" vertical="center" wrapText="1"/>
      <protection locked="0"/>
    </xf>
    <xf numFmtId="0" fontId="0" fillId="0" borderId="19" xfId="80" applyFont="1" applyBorder="1" applyAlignment="1" applyProtection="1">
      <alignment vertical="center" wrapText="1"/>
      <protection locked="0"/>
    </xf>
    <xf numFmtId="41" fontId="2" fillId="0" borderId="19" xfId="80" applyNumberFormat="1" applyFont="1" applyBorder="1" applyAlignment="1" applyProtection="1">
      <alignment vertical="center"/>
      <protection locked="0"/>
    </xf>
    <xf numFmtId="41" fontId="2" fillId="0" borderId="20" xfId="80" applyNumberFormat="1" applyFont="1" applyBorder="1" applyAlignment="1" applyProtection="1">
      <alignment vertical="center"/>
      <protection locked="0"/>
    </xf>
    <xf numFmtId="0" fontId="42" fillId="0" borderId="0" xfId="80" applyFont="1" applyAlignment="1" applyProtection="1">
      <alignment vertical="center"/>
      <protection locked="0"/>
    </xf>
    <xf numFmtId="0" fontId="27" fillId="0" borderId="16" xfId="0" applyFont="1" applyBorder="1" applyAlignment="1">
      <alignment horizontal="center" vertical="center"/>
    </xf>
    <xf numFmtId="0" fontId="27" fillId="0" borderId="19" xfId="0" applyFont="1" applyBorder="1" applyAlignment="1">
      <alignment horizontal="center" vertical="center"/>
    </xf>
    <xf numFmtId="0" fontId="49" fillId="0" borderId="0" xfId="0" applyFont="1" applyAlignment="1">
      <alignment vertical="center"/>
    </xf>
    <xf numFmtId="0" fontId="47" fillId="0" borderId="0" xfId="0" applyFont="1" applyAlignment="1">
      <alignment vertical="center" wrapText="1"/>
    </xf>
    <xf numFmtId="0" fontId="47" fillId="0" borderId="0" xfId="0" applyFont="1" applyAlignment="1">
      <alignment horizontal="center" vertical="center" wrapText="1"/>
    </xf>
    <xf numFmtId="0" fontId="47" fillId="0" borderId="21" xfId="0" applyFont="1" applyBorder="1" applyAlignment="1">
      <alignment horizontal="center" vertical="center" wrapText="1"/>
    </xf>
    <xf numFmtId="0" fontId="47" fillId="0" borderId="5" xfId="0" applyFont="1" applyBorder="1" applyAlignment="1">
      <alignment horizontal="center" vertical="center" wrapText="1"/>
    </xf>
    <xf numFmtId="0" fontId="47" fillId="0" borderId="22" xfId="0" applyFont="1" applyBorder="1" applyAlignment="1">
      <alignment horizontal="center" vertical="center" wrapText="1"/>
    </xf>
    <xf numFmtId="0" fontId="47" fillId="0" borderId="23" xfId="0" applyFont="1" applyBorder="1" applyAlignment="1">
      <alignment horizontal="center" vertical="center" wrapText="1"/>
    </xf>
    <xf numFmtId="0" fontId="27" fillId="0" borderId="11" xfId="0" applyFont="1" applyBorder="1" applyAlignment="1">
      <alignment horizontal="center" vertical="center"/>
    </xf>
    <xf numFmtId="0" fontId="27" fillId="0" borderId="17" xfId="0" applyFont="1" applyBorder="1" applyAlignment="1">
      <alignment horizontal="center" vertical="center"/>
    </xf>
    <xf numFmtId="0" fontId="49" fillId="0" borderId="18" xfId="0" applyFont="1" applyBorder="1" applyAlignment="1">
      <alignment horizontal="center" vertical="center"/>
    </xf>
    <xf numFmtId="0" fontId="27" fillId="0" borderId="10" xfId="0" applyFont="1" applyBorder="1" applyAlignment="1">
      <alignment horizontal="center" vertical="center"/>
    </xf>
    <xf numFmtId="0" fontId="49" fillId="0" borderId="10" xfId="0" applyFont="1" applyBorder="1" applyAlignment="1">
      <alignment horizontal="center" vertical="center"/>
    </xf>
    <xf numFmtId="0" fontId="49" fillId="0" borderId="20" xfId="0" applyFont="1" applyBorder="1" applyAlignment="1">
      <alignment horizontal="center" vertical="center"/>
    </xf>
    <xf numFmtId="0" fontId="2" fillId="0" borderId="0" xfId="0" applyFont="1"/>
    <xf numFmtId="42" fontId="0" fillId="0" borderId="0" xfId="0" applyNumberFormat="1"/>
    <xf numFmtId="42" fontId="47" fillId="0" borderId="5" xfId="0" applyNumberFormat="1" applyFont="1" applyBorder="1" applyAlignment="1">
      <alignment horizontal="center" vertical="center" wrapText="1"/>
    </xf>
    <xf numFmtId="42" fontId="27" fillId="0" borderId="11" xfId="0" applyNumberFormat="1" applyFont="1" applyBorder="1" applyAlignment="1">
      <alignment horizontal="center" vertical="center"/>
    </xf>
    <xf numFmtId="42" fontId="49" fillId="0" borderId="10" xfId="0" applyNumberFormat="1" applyFont="1" applyBorder="1" applyAlignment="1">
      <alignment horizontal="center" vertical="center"/>
    </xf>
    <xf numFmtId="0" fontId="41" fillId="0" borderId="0" xfId="0" applyFont="1" applyAlignment="1" applyProtection="1">
      <alignment vertical="center" wrapText="1"/>
      <protection locked="0"/>
    </xf>
    <xf numFmtId="0" fontId="50" fillId="0" borderId="0" xfId="80" applyFont="1" applyAlignment="1" applyProtection="1">
      <alignment horizontal="center" vertical="center"/>
      <protection locked="0"/>
    </xf>
    <xf numFmtId="0" fontId="2" fillId="0" borderId="11" xfId="80" applyFont="1" applyBorder="1" applyAlignment="1" applyProtection="1">
      <alignment vertical="center"/>
      <protection locked="0"/>
    </xf>
    <xf numFmtId="0" fontId="0" fillId="0" borderId="11" xfId="80" applyFont="1" applyBorder="1" applyAlignment="1" applyProtection="1">
      <alignment vertical="center"/>
      <protection locked="0"/>
    </xf>
    <xf numFmtId="0" fontId="42" fillId="0" borderId="10" xfId="80" applyFont="1" applyBorder="1" applyAlignment="1" applyProtection="1">
      <alignment vertical="center"/>
      <protection locked="0"/>
    </xf>
    <xf numFmtId="0" fontId="51" fillId="0" borderId="16" xfId="80" applyFont="1" applyBorder="1" applyAlignment="1" applyProtection="1">
      <alignment horizontal="right" vertical="center"/>
      <protection locked="0"/>
    </xf>
    <xf numFmtId="0" fontId="51" fillId="0" borderId="16" xfId="97" applyFont="1" applyBorder="1" applyAlignment="1" applyProtection="1">
      <alignment horizontal="right" vertical="center" wrapText="1"/>
      <protection locked="0"/>
    </xf>
    <xf numFmtId="1" fontId="0" fillId="0" borderId="16" xfId="80" applyNumberFormat="1" applyFont="1" applyBorder="1" applyAlignment="1" applyProtection="1">
      <alignment horizontal="center" vertical="center" wrapText="1"/>
      <protection locked="0"/>
    </xf>
    <xf numFmtId="41" fontId="45" fillId="0" borderId="11" xfId="97" applyNumberFormat="1" applyFont="1" applyBorder="1" applyAlignment="1" applyProtection="1">
      <alignment vertical="center" wrapText="1"/>
      <protection locked="0"/>
    </xf>
    <xf numFmtId="41" fontId="45" fillId="0" borderId="16" xfId="97" applyNumberFormat="1" applyFont="1" applyBorder="1" applyAlignment="1" applyProtection="1">
      <alignment vertical="center" wrapText="1"/>
      <protection locked="0"/>
    </xf>
    <xf numFmtId="41" fontId="2" fillId="0" borderId="10" xfId="80" applyNumberFormat="1" applyFont="1" applyBorder="1" applyAlignment="1" applyProtection="1">
      <alignment vertical="center"/>
      <protection locked="0"/>
    </xf>
    <xf numFmtId="169" fontId="2" fillId="0" borderId="18" xfId="44" applyNumberFormat="1" applyFont="1" applyFill="1" applyBorder="1" applyAlignment="1" applyProtection="1">
      <alignment horizontal="right" vertical="center"/>
      <protection locked="0"/>
    </xf>
    <xf numFmtId="0" fontId="40" fillId="46" borderId="12" xfId="80" applyFont="1" applyFill="1" applyBorder="1" applyAlignment="1" applyProtection="1">
      <alignment horizontal="center" vertical="center" wrapText="1"/>
      <protection locked="0"/>
    </xf>
    <xf numFmtId="0" fontId="40" fillId="46" borderId="14" xfId="80" applyFont="1" applyFill="1" applyBorder="1" applyAlignment="1" applyProtection="1">
      <alignment horizontal="centerContinuous" vertical="center" wrapText="1"/>
      <protection locked="0"/>
    </xf>
    <xf numFmtId="41" fontId="50" fillId="46" borderId="14" xfId="80" applyNumberFormat="1" applyFont="1" applyFill="1" applyBorder="1" applyAlignment="1" applyProtection="1">
      <alignment horizontal="centerContinuous" vertical="center"/>
      <protection locked="0"/>
    </xf>
    <xf numFmtId="0" fontId="40" fillId="46" borderId="12" xfId="80" applyFont="1" applyFill="1" applyBorder="1" applyAlignment="1" applyProtection="1">
      <alignment horizontal="center" vertical="center"/>
      <protection locked="0"/>
    </xf>
    <xf numFmtId="0" fontId="40" fillId="46" borderId="14" xfId="80" applyFont="1" applyFill="1" applyBorder="1" applyAlignment="1" applyProtection="1">
      <alignment horizontal="center" vertical="center" wrapText="1"/>
      <protection locked="0"/>
    </xf>
    <xf numFmtId="0" fontId="40" fillId="46" borderId="13" xfId="80" applyFont="1" applyFill="1" applyBorder="1" applyAlignment="1" applyProtection="1">
      <alignment horizontal="centerContinuous" vertical="center" wrapText="1"/>
      <protection locked="0"/>
    </xf>
    <xf numFmtId="0" fontId="40" fillId="46" borderId="15" xfId="80" applyFont="1" applyFill="1" applyBorder="1" applyAlignment="1" applyProtection="1">
      <alignment horizontal="center" vertical="center"/>
      <protection locked="0"/>
    </xf>
    <xf numFmtId="0" fontId="53" fillId="0" borderId="0" xfId="80" applyFont="1" applyAlignment="1" applyProtection="1">
      <alignment horizontal="left" vertical="center"/>
      <protection locked="0"/>
    </xf>
    <xf numFmtId="0" fontId="55" fillId="46" borderId="21" xfId="0" applyFont="1" applyFill="1" applyBorder="1" applyAlignment="1">
      <alignment horizontal="centerContinuous" vertical="center"/>
    </xf>
    <xf numFmtId="0" fontId="55" fillId="46" borderId="23" xfId="0" applyFont="1" applyFill="1" applyBorder="1" applyAlignment="1">
      <alignment horizontal="centerContinuous" vertical="center" wrapText="1"/>
    </xf>
    <xf numFmtId="41" fontId="0" fillId="47" borderId="17" xfId="80" applyNumberFormat="1" applyFont="1" applyFill="1" applyBorder="1" applyAlignment="1">
      <alignment vertical="center"/>
    </xf>
    <xf numFmtId="0" fontId="2" fillId="47" borderId="17" xfId="80" applyFont="1" applyFill="1" applyBorder="1" applyAlignment="1">
      <alignment vertical="center"/>
    </xf>
    <xf numFmtId="0" fontId="0" fillId="47" borderId="17" xfId="80" applyFont="1" applyFill="1" applyBorder="1" applyAlignment="1">
      <alignment vertical="center"/>
    </xf>
    <xf numFmtId="0" fontId="2" fillId="48" borderId="16" xfId="0" applyFont="1" applyFill="1" applyBorder="1" applyAlignment="1">
      <alignment vertical="center"/>
    </xf>
    <xf numFmtId="0" fontId="2" fillId="48" borderId="17" xfId="0" applyFont="1" applyFill="1" applyBorder="1" applyAlignment="1">
      <alignment vertical="center" wrapText="1"/>
    </xf>
    <xf numFmtId="0" fontId="52" fillId="48" borderId="16" xfId="0" applyFont="1" applyFill="1" applyBorder="1" applyAlignment="1">
      <alignment horizontal="right" vertical="center"/>
    </xf>
    <xf numFmtId="0" fontId="0" fillId="48" borderId="17" xfId="0" applyFill="1" applyBorder="1" applyAlignment="1">
      <alignment vertical="center" wrapText="1"/>
    </xf>
    <xf numFmtId="0" fontId="56" fillId="48" borderId="16" xfId="0" applyFont="1" applyFill="1" applyBorder="1" applyAlignment="1">
      <alignment vertical="center"/>
    </xf>
    <xf numFmtId="41" fontId="1" fillId="0" borderId="11" xfId="97" applyNumberFormat="1" applyFont="1" applyBorder="1" applyAlignment="1" applyProtection="1">
      <alignment vertical="center" wrapText="1"/>
      <protection locked="0"/>
    </xf>
    <xf numFmtId="41" fontId="1" fillId="0" borderId="16" xfId="97" applyNumberFormat="1" applyFont="1" applyBorder="1" applyAlignment="1" applyProtection="1">
      <alignment vertical="center" wrapText="1"/>
      <protection locked="0"/>
    </xf>
    <xf numFmtId="41" fontId="1" fillId="47" borderId="17" xfId="80" applyNumberFormat="1" applyFill="1" applyBorder="1" applyAlignment="1">
      <alignment vertical="center"/>
    </xf>
    <xf numFmtId="41" fontId="1" fillId="0" borderId="11" xfId="80" applyNumberFormat="1" applyBorder="1" applyAlignment="1" applyProtection="1">
      <alignment horizontal="left" vertical="center" wrapText="1"/>
      <protection locked="0"/>
    </xf>
    <xf numFmtId="41" fontId="1" fillId="0" borderId="16" xfId="80" applyNumberFormat="1" applyBorder="1" applyAlignment="1" applyProtection="1">
      <alignment horizontal="left" vertical="center" wrapText="1"/>
      <protection locked="0"/>
    </xf>
    <xf numFmtId="41" fontId="1" fillId="0" borderId="11" xfId="80" applyNumberFormat="1" applyBorder="1" applyAlignment="1" applyProtection="1">
      <alignment vertical="center" wrapText="1"/>
      <protection locked="0"/>
    </xf>
    <xf numFmtId="41" fontId="1" fillId="0" borderId="16" xfId="80" applyNumberFormat="1" applyBorder="1" applyAlignment="1" applyProtection="1">
      <alignment vertical="center" wrapText="1"/>
      <protection locked="0"/>
    </xf>
    <xf numFmtId="0" fontId="1" fillId="0" borderId="16" xfId="97" applyFont="1" applyBorder="1" applyAlignment="1" applyProtection="1">
      <alignment vertical="center" wrapText="1"/>
      <protection locked="0"/>
    </xf>
    <xf numFmtId="0" fontId="1" fillId="0" borderId="16" xfId="80" applyBorder="1" applyAlignment="1" applyProtection="1">
      <alignment horizontal="center" vertical="center" wrapText="1"/>
      <protection locked="0"/>
    </xf>
    <xf numFmtId="0" fontId="1" fillId="0" borderId="0" xfId="80" applyAlignment="1" applyProtection="1">
      <alignment horizontal="center" vertical="center" wrapText="1"/>
      <protection locked="0"/>
    </xf>
    <xf numFmtId="9" fontId="1" fillId="0" borderId="0" xfId="187" applyFont="1" applyFill="1" applyBorder="1" applyAlignment="1" applyProtection="1">
      <alignment horizontal="center" vertical="center" wrapText="1"/>
      <protection locked="0"/>
    </xf>
    <xf numFmtId="41" fontId="1" fillId="0" borderId="0" xfId="80" applyNumberFormat="1" applyAlignment="1" applyProtection="1">
      <alignment horizontal="center" vertical="center"/>
      <protection locked="0"/>
    </xf>
    <xf numFmtId="41" fontId="1" fillId="0" borderId="17" xfId="80" applyNumberFormat="1" applyBorder="1" applyAlignment="1" applyProtection="1">
      <alignment horizontal="right" vertical="center"/>
      <protection locked="0"/>
    </xf>
    <xf numFmtId="0" fontId="1" fillId="0" borderId="0" xfId="80" applyAlignment="1" applyProtection="1">
      <alignment vertical="center" wrapText="1"/>
      <protection locked="0"/>
    </xf>
    <xf numFmtId="41" fontId="1" fillId="0" borderId="0" xfId="80" applyNumberFormat="1" applyAlignment="1" applyProtection="1">
      <alignment vertical="center"/>
      <protection locked="0"/>
    </xf>
    <xf numFmtId="41" fontId="45" fillId="0" borderId="11" xfId="80" applyNumberFormat="1" applyFont="1" applyBorder="1" applyAlignment="1" applyProtection="1">
      <alignment vertical="center" wrapText="1"/>
      <protection locked="0"/>
    </xf>
    <xf numFmtId="41" fontId="45" fillId="0" borderId="16" xfId="80" applyNumberFormat="1" applyFont="1" applyBorder="1" applyAlignment="1" applyProtection="1">
      <alignment vertical="center" wrapText="1"/>
      <protection locked="0"/>
    </xf>
    <xf numFmtId="41" fontId="45" fillId="47" borderId="17" xfId="80" applyNumberFormat="1" applyFont="1" applyFill="1" applyBorder="1" applyAlignment="1">
      <alignment vertical="center"/>
    </xf>
    <xf numFmtId="41" fontId="45" fillId="0" borderId="11" xfId="80" applyNumberFormat="1" applyFont="1" applyBorder="1" applyAlignment="1" applyProtection="1">
      <alignment horizontal="left" vertical="center" wrapText="1"/>
      <protection locked="0"/>
    </xf>
    <xf numFmtId="41" fontId="45" fillId="0" borderId="16" xfId="80" applyNumberFormat="1" applyFont="1" applyBorder="1" applyAlignment="1" applyProtection="1">
      <alignment horizontal="left" vertical="center" wrapText="1"/>
      <protection locked="0"/>
    </xf>
    <xf numFmtId="0" fontId="58" fillId="48" borderId="16" xfId="0" applyFont="1" applyFill="1" applyBorder="1" applyAlignment="1">
      <alignment vertical="center"/>
    </xf>
    <xf numFmtId="0" fontId="1" fillId="0" borderId="11" xfId="80" applyBorder="1" applyAlignment="1" applyProtection="1">
      <alignment vertical="center"/>
      <protection locked="0"/>
    </xf>
    <xf numFmtId="41" fontId="45" fillId="0" borderId="17" xfId="80" applyNumberFormat="1" applyFont="1" applyBorder="1" applyAlignment="1" applyProtection="1">
      <alignment vertical="center" wrapText="1"/>
      <protection locked="0"/>
    </xf>
    <xf numFmtId="41" fontId="45" fillId="0" borderId="17" xfId="97" applyNumberFormat="1" applyFont="1" applyBorder="1" applyAlignment="1" applyProtection="1">
      <alignment vertical="center" wrapText="1"/>
      <protection locked="0"/>
    </xf>
    <xf numFmtId="41" fontId="1" fillId="0" borderId="17" xfId="80" applyNumberFormat="1" applyBorder="1" applyAlignment="1" applyProtection="1">
      <alignment vertical="center" wrapText="1"/>
      <protection locked="0"/>
    </xf>
    <xf numFmtId="41" fontId="1" fillId="0" borderId="17" xfId="97" applyNumberFormat="1" applyFont="1" applyBorder="1" applyAlignment="1" applyProtection="1">
      <alignment vertical="center" wrapText="1"/>
      <protection locked="0"/>
    </xf>
    <xf numFmtId="41" fontId="1" fillId="0" borderId="17" xfId="80" applyNumberFormat="1" applyBorder="1" applyAlignment="1" applyProtection="1">
      <alignment horizontal="left" vertical="center" wrapText="1"/>
      <protection locked="0"/>
    </xf>
    <xf numFmtId="0" fontId="2" fillId="0" borderId="11" xfId="97" applyFont="1" applyBorder="1" applyAlignment="1" applyProtection="1">
      <alignment vertical="center" wrapText="1"/>
      <protection locked="0"/>
    </xf>
    <xf numFmtId="0" fontId="2" fillId="48" borderId="13" xfId="0" applyFont="1" applyFill="1" applyBorder="1" applyAlignment="1">
      <alignment vertical="center"/>
    </xf>
    <xf numFmtId="0" fontId="2" fillId="48" borderId="15" xfId="0" applyFont="1" applyFill="1" applyBorder="1" applyAlignment="1">
      <alignment vertical="center" wrapText="1"/>
    </xf>
    <xf numFmtId="0" fontId="2" fillId="48" borderId="18" xfId="0" applyFont="1" applyFill="1" applyBorder="1" applyAlignment="1">
      <alignment vertical="center"/>
    </xf>
    <xf numFmtId="0" fontId="0" fillId="48" borderId="20" xfId="0" applyFill="1" applyBorder="1" applyAlignment="1">
      <alignment vertical="center" wrapText="1"/>
    </xf>
    <xf numFmtId="0" fontId="2" fillId="0" borderId="11" xfId="80" applyFont="1" applyBorder="1" applyAlignment="1" applyProtection="1">
      <alignment horizontal="left" vertical="center"/>
      <protection locked="0"/>
    </xf>
    <xf numFmtId="169" fontId="2" fillId="0" borderId="10" xfId="44" applyNumberFormat="1" applyFont="1" applyFill="1" applyBorder="1" applyAlignment="1" applyProtection="1">
      <alignment horizontal="right" vertical="center"/>
      <protection locked="0"/>
    </xf>
    <xf numFmtId="41" fontId="46" fillId="0" borderId="10" xfId="80" applyNumberFormat="1" applyFont="1" applyBorder="1" applyAlignment="1" applyProtection="1">
      <alignment vertical="center"/>
      <protection locked="0"/>
    </xf>
    <xf numFmtId="0" fontId="52" fillId="48" borderId="16" xfId="0" applyFont="1" applyFill="1" applyBorder="1" applyAlignment="1">
      <alignment horizontal="right" vertical="top"/>
    </xf>
    <xf numFmtId="0" fontId="0" fillId="48" borderId="17" xfId="80" applyFont="1" applyFill="1" applyBorder="1" applyAlignment="1">
      <alignment vertical="top" wrapText="1"/>
    </xf>
    <xf numFmtId="0" fontId="0" fillId="48" borderId="17" xfId="0" applyFill="1" applyBorder="1" applyAlignment="1">
      <alignment vertical="top" wrapText="1"/>
    </xf>
    <xf numFmtId="0" fontId="40" fillId="46" borderId="11" xfId="80" applyFont="1" applyFill="1" applyBorder="1" applyAlignment="1" applyProtection="1">
      <alignment horizontal="center" vertical="center"/>
      <protection locked="0"/>
    </xf>
    <xf numFmtId="0" fontId="40" fillId="46" borderId="16" xfId="80" applyFont="1" applyFill="1" applyBorder="1" applyAlignment="1" applyProtection="1">
      <alignment horizontal="center" vertical="center" wrapText="1"/>
      <protection locked="0"/>
    </xf>
    <xf numFmtId="0" fontId="40" fillId="46" borderId="0" xfId="80" applyFont="1" applyFill="1" applyAlignment="1" applyProtection="1">
      <alignment horizontal="center" vertical="center" wrapText="1"/>
      <protection locked="0"/>
    </xf>
    <xf numFmtId="41" fontId="40" fillId="46" borderId="0" xfId="80" applyNumberFormat="1" applyFont="1" applyFill="1" applyAlignment="1" applyProtection="1">
      <alignment horizontal="center" vertical="center"/>
      <protection locked="0"/>
    </xf>
    <xf numFmtId="0" fontId="40" fillId="46" borderId="17" xfId="80" applyFont="1" applyFill="1" applyBorder="1" applyAlignment="1" applyProtection="1">
      <alignment horizontal="center" vertical="center"/>
      <protection locked="0"/>
    </xf>
    <xf numFmtId="0" fontId="40" fillId="0" borderId="0" xfId="80" applyFont="1" applyAlignment="1" applyProtection="1">
      <alignment vertical="center"/>
      <protection locked="0"/>
    </xf>
    <xf numFmtId="0" fontId="40" fillId="46" borderId="10" xfId="80" applyFont="1" applyFill="1" applyBorder="1" applyAlignment="1" applyProtection="1">
      <alignment horizontal="center" vertical="center"/>
      <protection locked="0"/>
    </xf>
    <xf numFmtId="0" fontId="40" fillId="46" borderId="18" xfId="80" applyFont="1" applyFill="1" applyBorder="1" applyAlignment="1" applyProtection="1">
      <alignment horizontal="center" vertical="center" wrapText="1"/>
      <protection locked="0"/>
    </xf>
    <xf numFmtId="0" fontId="40" fillId="46" borderId="19" xfId="80" applyFont="1" applyFill="1" applyBorder="1" applyAlignment="1" applyProtection="1">
      <alignment horizontal="center" vertical="center" wrapText="1"/>
      <protection locked="0"/>
    </xf>
    <xf numFmtId="41" fontId="40" fillId="46" borderId="19" xfId="80" applyNumberFormat="1" applyFont="1" applyFill="1" applyBorder="1" applyAlignment="1" applyProtection="1">
      <alignment horizontal="center" vertical="center"/>
      <protection locked="0"/>
    </xf>
    <xf numFmtId="0" fontId="40" fillId="46" borderId="20" xfId="80" applyFont="1" applyFill="1" applyBorder="1" applyAlignment="1" applyProtection="1">
      <alignment horizontal="center" vertical="center"/>
      <protection locked="0"/>
    </xf>
    <xf numFmtId="0" fontId="0" fillId="0" borderId="0" xfId="80" applyFont="1" applyAlignment="1">
      <alignment vertical="center"/>
    </xf>
    <xf numFmtId="0" fontId="40" fillId="46" borderId="12" xfId="80" applyFont="1" applyFill="1" applyBorder="1" applyAlignment="1">
      <alignment horizontal="center" vertical="center"/>
    </xf>
    <xf numFmtId="41" fontId="40" fillId="46" borderId="11" xfId="80" applyNumberFormat="1" applyFont="1" applyFill="1" applyBorder="1" applyAlignment="1">
      <alignment horizontal="center" vertical="center"/>
    </xf>
    <xf numFmtId="41" fontId="40" fillId="46" borderId="10" xfId="80" applyNumberFormat="1" applyFont="1" applyFill="1" applyBorder="1" applyAlignment="1">
      <alignment horizontal="center" vertical="center"/>
    </xf>
    <xf numFmtId="41" fontId="2" fillId="47" borderId="17" xfId="80" applyNumberFormat="1" applyFont="1" applyFill="1" applyBorder="1" applyAlignment="1">
      <alignment vertical="center"/>
    </xf>
    <xf numFmtId="41" fontId="2" fillId="47" borderId="17" xfId="80" applyNumberFormat="1" applyFont="1" applyFill="1" applyBorder="1" applyAlignment="1">
      <alignment horizontal="right" vertical="center"/>
    </xf>
    <xf numFmtId="41" fontId="2" fillId="47" borderId="20" xfId="80" applyNumberFormat="1" applyFont="1" applyFill="1" applyBorder="1" applyAlignment="1">
      <alignment vertical="center"/>
    </xf>
    <xf numFmtId="0" fontId="40" fillId="46" borderId="11" xfId="80" applyFont="1" applyFill="1" applyBorder="1" applyAlignment="1" applyProtection="1">
      <alignment horizontal="center" vertical="center" wrapText="1"/>
      <protection locked="0"/>
    </xf>
    <xf numFmtId="0" fontId="40" fillId="46" borderId="11" xfId="80" applyFont="1" applyFill="1" applyBorder="1" applyAlignment="1" applyProtection="1">
      <alignment vertical="center"/>
      <protection locked="0"/>
    </xf>
    <xf numFmtId="15" fontId="40" fillId="46" borderId="10" xfId="80" quotePrefix="1" applyNumberFormat="1" applyFont="1" applyFill="1" applyBorder="1" applyAlignment="1" applyProtection="1">
      <alignment horizontal="center" vertical="center" wrapText="1"/>
      <protection locked="0"/>
    </xf>
    <xf numFmtId="41" fontId="40" fillId="46" borderId="20" xfId="80" applyNumberFormat="1" applyFont="1" applyFill="1" applyBorder="1" applyAlignment="1" applyProtection="1">
      <alignment horizontal="center" vertical="center"/>
      <protection locked="0"/>
    </xf>
    <xf numFmtId="0" fontId="0" fillId="46" borderId="11" xfId="80" applyFont="1" applyFill="1" applyBorder="1" applyAlignment="1" applyProtection="1">
      <alignment vertical="center"/>
      <protection locked="0"/>
    </xf>
    <xf numFmtId="41" fontId="0" fillId="0" borderId="0" xfId="80" applyNumberFormat="1" applyFont="1" applyAlignment="1">
      <alignment vertical="center"/>
    </xf>
    <xf numFmtId="41" fontId="40" fillId="46" borderId="15" xfId="80" applyNumberFormat="1" applyFont="1" applyFill="1" applyBorder="1" applyAlignment="1">
      <alignment horizontal="center" vertical="center"/>
    </xf>
    <xf numFmtId="41" fontId="40" fillId="46" borderId="14" xfId="80" applyNumberFormat="1" applyFont="1" applyFill="1" applyBorder="1" applyAlignment="1">
      <alignment horizontal="centerContinuous" vertical="center"/>
    </xf>
    <xf numFmtId="41" fontId="40" fillId="46" borderId="17" xfId="80" applyNumberFormat="1" applyFont="1" applyFill="1" applyBorder="1" applyAlignment="1">
      <alignment horizontal="center" vertical="center"/>
    </xf>
    <xf numFmtId="41" fontId="40" fillId="46" borderId="0" xfId="80" applyNumberFormat="1" applyFont="1" applyFill="1" applyAlignment="1">
      <alignment horizontal="center" vertical="center"/>
    </xf>
    <xf numFmtId="41" fontId="40" fillId="46" borderId="20" xfId="80" applyNumberFormat="1" applyFont="1" applyFill="1" applyBorder="1" applyAlignment="1">
      <alignment horizontal="center" vertical="center"/>
    </xf>
    <xf numFmtId="41" fontId="40" fillId="46" borderId="19" xfId="80" applyNumberFormat="1" applyFont="1" applyFill="1" applyBorder="1" applyAlignment="1">
      <alignment horizontal="center" vertical="center"/>
    </xf>
    <xf numFmtId="41" fontId="2" fillId="47" borderId="10" xfId="80" applyNumberFormat="1" applyFont="1" applyFill="1" applyBorder="1" applyAlignment="1">
      <alignment vertical="center"/>
    </xf>
    <xf numFmtId="41" fontId="46" fillId="47" borderId="10" xfId="80" applyNumberFormat="1" applyFont="1" applyFill="1" applyBorder="1" applyAlignment="1">
      <alignment vertical="center"/>
    </xf>
    <xf numFmtId="41" fontId="0" fillId="47" borderId="11" xfId="80" applyNumberFormat="1" applyFont="1" applyFill="1" applyBorder="1" applyAlignment="1">
      <alignment vertical="center"/>
    </xf>
    <xf numFmtId="41" fontId="40" fillId="46" borderId="15" xfId="80" applyNumberFormat="1" applyFont="1" applyFill="1" applyBorder="1" applyAlignment="1" applyProtection="1">
      <alignment horizontal="centerContinuous" vertical="center"/>
      <protection locked="0"/>
    </xf>
    <xf numFmtId="41" fontId="40" fillId="46" borderId="17" xfId="80" applyNumberFormat="1" applyFont="1" applyFill="1" applyBorder="1" applyAlignment="1" applyProtection="1">
      <alignment horizontal="center" vertical="center"/>
      <protection locked="0"/>
    </xf>
    <xf numFmtId="41" fontId="2" fillId="0" borderId="0" xfId="80" applyNumberFormat="1" applyFont="1" applyAlignment="1">
      <alignment vertical="center"/>
    </xf>
    <xf numFmtId="0" fontId="55" fillId="46" borderId="0" xfId="0" applyFont="1" applyFill="1" applyAlignment="1">
      <alignment vertical="center"/>
    </xf>
    <xf numFmtId="0" fontId="2" fillId="46" borderId="0" xfId="0" applyFont="1" applyFill="1" applyAlignment="1">
      <alignment vertical="center"/>
    </xf>
    <xf numFmtId="0" fontId="0" fillId="46" borderId="0" xfId="0" applyFill="1" applyAlignment="1">
      <alignment vertical="center"/>
    </xf>
    <xf numFmtId="0" fontId="57" fillId="46" borderId="0" xfId="80" applyFont="1" applyFill="1" applyAlignment="1">
      <alignment vertical="center" wrapText="1"/>
    </xf>
    <xf numFmtId="0" fontId="1" fillId="46" borderId="0" xfId="80" applyFill="1" applyAlignment="1">
      <alignment vertical="center" wrapText="1"/>
    </xf>
    <xf numFmtId="41" fontId="1" fillId="46" borderId="0" xfId="80" applyNumberFormat="1" applyFill="1" applyAlignment="1">
      <alignment vertical="center"/>
    </xf>
    <xf numFmtId="0" fontId="1" fillId="46" borderId="0" xfId="80" applyFill="1" applyAlignment="1">
      <alignment vertical="center"/>
    </xf>
    <xf numFmtId="0" fontId="0" fillId="46" borderId="0" xfId="0" applyFill="1" applyAlignment="1">
      <alignment vertical="center" wrapText="1"/>
    </xf>
    <xf numFmtId="0" fontId="2" fillId="0" borderId="16" xfId="80" applyFont="1" applyBorder="1" applyAlignment="1" applyProtection="1">
      <alignment horizontal="right" vertical="center"/>
      <protection locked="0"/>
    </xf>
    <xf numFmtId="0" fontId="2" fillId="0" borderId="13" xfId="80" applyFont="1" applyBorder="1" applyAlignment="1" applyProtection="1">
      <alignment horizontal="right" vertical="center"/>
      <protection locked="0"/>
    </xf>
    <xf numFmtId="0" fontId="2" fillId="0" borderId="13" xfId="80" applyFont="1" applyBorder="1" applyAlignment="1" applyProtection="1">
      <alignment horizontal="center" vertical="center" wrapText="1"/>
      <protection locked="0"/>
    </xf>
    <xf numFmtId="0" fontId="2" fillId="0" borderId="14" xfId="80" applyFont="1" applyBorder="1" applyAlignment="1" applyProtection="1">
      <alignment horizontal="center" vertical="center" wrapText="1"/>
      <protection locked="0"/>
    </xf>
    <xf numFmtId="0" fontId="2" fillId="0" borderId="14" xfId="80" applyFont="1" applyBorder="1" applyAlignment="1" applyProtection="1">
      <alignment vertical="center" wrapText="1"/>
      <protection locked="0"/>
    </xf>
    <xf numFmtId="41" fontId="2" fillId="0" borderId="14" xfId="80" applyNumberFormat="1" applyFont="1" applyBorder="1" applyAlignment="1" applyProtection="1">
      <alignment vertical="center"/>
      <protection locked="0"/>
    </xf>
    <xf numFmtId="41" fontId="2" fillId="0" borderId="15" xfId="80" applyNumberFormat="1" applyFont="1" applyBorder="1" applyAlignment="1" applyProtection="1">
      <alignment vertical="center"/>
      <protection locked="0"/>
    </xf>
    <xf numFmtId="0" fontId="2" fillId="0" borderId="18" xfId="80" applyFont="1" applyBorder="1" applyAlignment="1" applyProtection="1">
      <alignment vertical="center"/>
      <protection locked="0"/>
    </xf>
    <xf numFmtId="0" fontId="2" fillId="0" borderId="18" xfId="80" applyFont="1" applyBorder="1" applyAlignment="1" applyProtection="1">
      <alignment horizontal="center" vertical="center" wrapText="1"/>
      <protection locked="0"/>
    </xf>
    <xf numFmtId="0" fontId="2" fillId="0" borderId="19" xfId="80" applyFont="1" applyBorder="1" applyAlignment="1" applyProtection="1">
      <alignment horizontal="center" vertical="center" wrapText="1"/>
      <protection locked="0"/>
    </xf>
    <xf numFmtId="0" fontId="2" fillId="0" borderId="19" xfId="80" applyFont="1" applyBorder="1" applyAlignment="1" applyProtection="1">
      <alignment vertical="center" wrapText="1"/>
      <protection locked="0"/>
    </xf>
    <xf numFmtId="41" fontId="0" fillId="47" borderId="12" xfId="80" applyNumberFormat="1" applyFont="1" applyFill="1" applyBorder="1" applyAlignment="1">
      <alignment vertical="center"/>
    </xf>
    <xf numFmtId="41" fontId="0" fillId="47" borderId="10" xfId="80" applyNumberFormat="1" applyFont="1" applyFill="1" applyBorder="1" applyAlignment="1">
      <alignment vertical="center"/>
    </xf>
    <xf numFmtId="0" fontId="48" fillId="0" borderId="5" xfId="0" applyFont="1" applyBorder="1" applyAlignment="1">
      <alignment horizontal="center" vertical="center" wrapText="1"/>
    </xf>
    <xf numFmtId="0" fontId="0" fillId="46" borderId="0" xfId="0" applyFill="1" applyAlignment="1">
      <alignment vertical="top" wrapText="1"/>
    </xf>
    <xf numFmtId="0" fontId="0" fillId="48" borderId="20" xfId="0" applyFill="1" applyBorder="1" applyAlignment="1">
      <alignment vertical="top" wrapText="1"/>
    </xf>
    <xf numFmtId="0" fontId="2" fillId="48" borderId="18" xfId="0" applyFont="1" applyFill="1" applyBorder="1" applyAlignment="1">
      <alignment vertical="top" wrapText="1"/>
    </xf>
    <xf numFmtId="0" fontId="2" fillId="48" borderId="16" xfId="0" applyFont="1" applyFill="1" applyBorder="1" applyAlignment="1">
      <alignment vertical="top" wrapText="1"/>
    </xf>
    <xf numFmtId="0" fontId="0" fillId="48" borderId="15" xfId="0" applyFill="1" applyBorder="1" applyAlignment="1">
      <alignment vertical="top" wrapText="1"/>
    </xf>
    <xf numFmtId="0" fontId="2" fillId="48" borderId="13" xfId="0" applyFont="1" applyFill="1" applyBorder="1" applyAlignment="1">
      <alignment vertical="top" wrapText="1"/>
    </xf>
    <xf numFmtId="0" fontId="40" fillId="46" borderId="15" xfId="0" applyFont="1" applyFill="1" applyBorder="1" applyAlignment="1">
      <alignment vertical="top" wrapText="1"/>
    </xf>
    <xf numFmtId="0" fontId="40" fillId="46" borderId="13" xfId="0" applyFont="1" applyFill="1" applyBorder="1" applyAlignment="1">
      <alignment vertical="top" wrapText="1"/>
    </xf>
    <xf numFmtId="44" fontId="27" fillId="0" borderId="0" xfId="188" applyFont="1" applyAlignment="1">
      <alignment vertical="center"/>
    </xf>
    <xf numFmtId="0" fontId="43" fillId="0" borderId="0" xfId="0" applyFont="1" applyAlignment="1">
      <alignment horizontal="center" vertical="center" wrapText="1"/>
    </xf>
    <xf numFmtId="0" fontId="48" fillId="0" borderId="21" xfId="0" applyFont="1" applyBorder="1" applyAlignment="1">
      <alignment horizontal="center" vertical="center" wrapText="1"/>
    </xf>
    <xf numFmtId="0" fontId="48" fillId="0" borderId="22" xfId="0" applyFont="1" applyBorder="1" applyAlignment="1">
      <alignment horizontal="center" vertical="center" wrapText="1"/>
    </xf>
    <xf numFmtId="44" fontId="47" fillId="0" borderId="23" xfId="188" applyFont="1" applyBorder="1" applyAlignment="1">
      <alignment horizontal="center" vertical="center" wrapText="1"/>
    </xf>
    <xf numFmtId="0" fontId="27" fillId="0" borderId="0" xfId="0" applyFont="1" applyAlignment="1">
      <alignment horizontal="center" vertical="center" wrapText="1"/>
    </xf>
    <xf numFmtId="42" fontId="27" fillId="0" borderId="0" xfId="0" applyNumberFormat="1" applyFont="1" applyAlignment="1">
      <alignment horizontal="center" vertical="center"/>
    </xf>
    <xf numFmtId="41" fontId="27" fillId="0" borderId="11" xfId="0" applyNumberFormat="1" applyFont="1" applyBorder="1" applyAlignment="1">
      <alignment horizontal="center" vertical="center"/>
    </xf>
    <xf numFmtId="44" fontId="49" fillId="0" borderId="17" xfId="188" applyFont="1" applyBorder="1" applyAlignment="1">
      <alignment vertical="center"/>
    </xf>
    <xf numFmtId="44" fontId="27" fillId="0" borderId="17" xfId="188" applyFont="1" applyBorder="1" applyAlignment="1">
      <alignment vertical="center"/>
    </xf>
    <xf numFmtId="0" fontId="27" fillId="0" borderId="18" xfId="0" applyFont="1" applyBorder="1" applyAlignment="1">
      <alignment horizontal="center" vertical="center"/>
    </xf>
    <xf numFmtId="42" fontId="27" fillId="0" borderId="10" xfId="0" applyNumberFormat="1" applyFont="1" applyBorder="1" applyAlignment="1">
      <alignment horizontal="center" vertical="center"/>
    </xf>
    <xf numFmtId="42" fontId="27" fillId="0" borderId="19" xfId="0" applyNumberFormat="1" applyFont="1" applyBorder="1" applyAlignment="1">
      <alignment horizontal="center" vertical="center"/>
    </xf>
    <xf numFmtId="41" fontId="27" fillId="0" borderId="10" xfId="0" applyNumberFormat="1" applyFont="1" applyBorder="1" applyAlignment="1">
      <alignment horizontal="center" vertical="center"/>
    </xf>
    <xf numFmtId="44" fontId="27" fillId="0" borderId="20" xfId="188" applyFont="1" applyBorder="1" applyAlignment="1">
      <alignment vertical="center"/>
    </xf>
    <xf numFmtId="0" fontId="47" fillId="0" borderId="18" xfId="0" applyFont="1" applyBorder="1" applyAlignment="1">
      <alignment horizontal="center" vertical="center" wrapText="1"/>
    </xf>
    <xf numFmtId="42" fontId="44" fillId="0" borderId="19" xfId="0" applyNumberFormat="1" applyFont="1" applyBorder="1" applyAlignment="1">
      <alignment horizontal="center" vertical="center"/>
    </xf>
    <xf numFmtId="0" fontId="44" fillId="0" borderId="19" xfId="0" applyFont="1" applyBorder="1" applyAlignment="1">
      <alignment horizontal="right" vertical="center"/>
    </xf>
    <xf numFmtId="44" fontId="47" fillId="0" borderId="20" xfId="188" applyFont="1" applyBorder="1" applyAlignment="1">
      <alignment vertical="center" wrapText="1"/>
    </xf>
    <xf numFmtId="3" fontId="47" fillId="0" borderId="0" xfId="0" applyNumberFormat="1" applyFont="1" applyAlignment="1">
      <alignment horizontal="center" vertical="center" wrapText="1"/>
    </xf>
    <xf numFmtId="0" fontId="49" fillId="0" borderId="0" xfId="0" applyFont="1" applyAlignment="1">
      <alignment horizontal="center" vertical="center"/>
    </xf>
    <xf numFmtId="44" fontId="49" fillId="0" borderId="0" xfId="188" applyFont="1" applyAlignment="1">
      <alignment vertical="center"/>
    </xf>
    <xf numFmtId="0" fontId="0" fillId="48" borderId="17" xfId="0" applyFill="1" applyBorder="1" applyAlignment="1">
      <alignment horizontal="left" vertical="center" wrapText="1" indent="1"/>
    </xf>
    <xf numFmtId="0" fontId="0" fillId="48" borderId="17" xfId="80" applyFont="1" applyFill="1" applyBorder="1" applyAlignment="1">
      <alignment horizontal="left" vertical="center" wrapText="1" indent="1"/>
    </xf>
  </cellXfs>
  <cellStyles count="189">
    <cellStyle name="_Ali Al Salem_05 26 05_Budg_JBM" xfId="1" xr:uid="{00000000-0005-0000-0000-000000000000}"/>
    <cellStyle name="_Ali Al Salem_05 27 05" xfId="2" xr:uid="{00000000-0005-0000-0000-000001000000}"/>
    <cellStyle name="_Copy of SI Budget - Pakistan 041306" xfId="3" xr:uid="{00000000-0005-0000-0000-000002000000}"/>
    <cellStyle name="_SIP IQC LOE SRL 1 Mar 06 Mod v5" xfId="4" xr:uid="{00000000-0005-0000-0000-000003000000}"/>
    <cellStyle name="_SIP IQC LOE SRL 26 Feb 06 Mod v3" xfId="5" xr:uid="{00000000-0005-0000-0000-000004000000}"/>
    <cellStyle name="_Social Impact Staffing" xfId="6" xr:uid="{00000000-0005-0000-0000-000005000000}"/>
    <cellStyle name="_Staffing to subcontractors- Mod v3" xfId="7" xr:uid="{00000000-0005-0000-0000-000006000000}"/>
    <cellStyle name="2decimal" xfId="8" xr:uid="{00000000-0005-0000-0000-000007000000}"/>
    <cellStyle name="40% - Accent4 2" xfId="9" xr:uid="{00000000-0005-0000-0000-000008000000}"/>
    <cellStyle name="40% - Accent5 2" xfId="10" xr:uid="{00000000-0005-0000-0000-000009000000}"/>
    <cellStyle name="Accent1 - 20%" xfId="11" xr:uid="{00000000-0005-0000-0000-00000A000000}"/>
    <cellStyle name="Accent1 - 40%" xfId="12" xr:uid="{00000000-0005-0000-0000-00000B000000}"/>
    <cellStyle name="Accent1 - 60%" xfId="13" xr:uid="{00000000-0005-0000-0000-00000C000000}"/>
    <cellStyle name="Accent2 - 20%" xfId="14" xr:uid="{00000000-0005-0000-0000-00000D000000}"/>
    <cellStyle name="Accent2 - 40%" xfId="15" xr:uid="{00000000-0005-0000-0000-00000E000000}"/>
    <cellStyle name="Accent2 - 60%" xfId="16" xr:uid="{00000000-0005-0000-0000-00000F000000}"/>
    <cellStyle name="Accent3 - 20%" xfId="17" xr:uid="{00000000-0005-0000-0000-000010000000}"/>
    <cellStyle name="Accent3 - 40%" xfId="18" xr:uid="{00000000-0005-0000-0000-000011000000}"/>
    <cellStyle name="Accent3 - 60%" xfId="19" xr:uid="{00000000-0005-0000-0000-000012000000}"/>
    <cellStyle name="Accent4 - 20%" xfId="20" xr:uid="{00000000-0005-0000-0000-000013000000}"/>
    <cellStyle name="Accent4 - 40%" xfId="21" xr:uid="{00000000-0005-0000-0000-000014000000}"/>
    <cellStyle name="Accent4 - 60%" xfId="22" xr:uid="{00000000-0005-0000-0000-000015000000}"/>
    <cellStyle name="Accent5 - 20%" xfId="23" xr:uid="{00000000-0005-0000-0000-000016000000}"/>
    <cellStyle name="Accent5 - 40%" xfId="24" xr:uid="{00000000-0005-0000-0000-000017000000}"/>
    <cellStyle name="Accent5 - 60%" xfId="25" xr:uid="{00000000-0005-0000-0000-000018000000}"/>
    <cellStyle name="Accent6 - 20%" xfId="26" xr:uid="{00000000-0005-0000-0000-000019000000}"/>
    <cellStyle name="Accent6 - 40%" xfId="27" xr:uid="{00000000-0005-0000-0000-00001A000000}"/>
    <cellStyle name="Accent6 - 60%" xfId="28" xr:uid="{00000000-0005-0000-0000-00001B000000}"/>
    <cellStyle name="Actual" xfId="29" xr:uid="{00000000-0005-0000-0000-00001C000000}"/>
    <cellStyle name="Comma  - Style1" xfId="30" xr:uid="{00000000-0005-0000-0000-00001D000000}"/>
    <cellStyle name="Comma  - Style2" xfId="31" xr:uid="{00000000-0005-0000-0000-00001E000000}"/>
    <cellStyle name="Comma  - Style3" xfId="32" xr:uid="{00000000-0005-0000-0000-00001F000000}"/>
    <cellStyle name="Comma  - Style4" xfId="33" xr:uid="{00000000-0005-0000-0000-000020000000}"/>
    <cellStyle name="Comma  - Style5" xfId="34" xr:uid="{00000000-0005-0000-0000-000021000000}"/>
    <cellStyle name="Comma  - Style6" xfId="35" xr:uid="{00000000-0005-0000-0000-000022000000}"/>
    <cellStyle name="Comma  - Style7" xfId="36" xr:uid="{00000000-0005-0000-0000-000023000000}"/>
    <cellStyle name="Comma  - Style8" xfId="37" xr:uid="{00000000-0005-0000-0000-000024000000}"/>
    <cellStyle name="Comma 2" xfId="38" xr:uid="{00000000-0005-0000-0000-000025000000}"/>
    <cellStyle name="Comma 3" xfId="39" xr:uid="{00000000-0005-0000-0000-000026000000}"/>
    <cellStyle name="Comma 3 2" xfId="40" xr:uid="{00000000-0005-0000-0000-000027000000}"/>
    <cellStyle name="Comma 4" xfId="41" xr:uid="{00000000-0005-0000-0000-000028000000}"/>
    <cellStyle name="Comma 5" xfId="42" xr:uid="{00000000-0005-0000-0000-000029000000}"/>
    <cellStyle name="Comma 6" xfId="43" xr:uid="{00000000-0005-0000-0000-00002A000000}"/>
    <cellStyle name="Comma 7" xfId="44" xr:uid="{00000000-0005-0000-0000-00002B000000}"/>
    <cellStyle name="Comma0" xfId="45" xr:uid="{00000000-0005-0000-0000-00002C000000}"/>
    <cellStyle name="Currency" xfId="188" builtinId="4"/>
    <cellStyle name="Currency [0]b" xfId="46" xr:uid="{00000000-0005-0000-0000-00002E000000}"/>
    <cellStyle name="Currency 2" xfId="47" xr:uid="{00000000-0005-0000-0000-00002F000000}"/>
    <cellStyle name="Currency 3" xfId="48" xr:uid="{00000000-0005-0000-0000-000030000000}"/>
    <cellStyle name="Currency 3 2" xfId="49" xr:uid="{00000000-0005-0000-0000-000031000000}"/>
    <cellStyle name="Currency 4" xfId="50" xr:uid="{00000000-0005-0000-0000-000032000000}"/>
    <cellStyle name="Currency 5" xfId="51" xr:uid="{00000000-0005-0000-0000-000033000000}"/>
    <cellStyle name="Currency 6" xfId="52" xr:uid="{00000000-0005-0000-0000-000034000000}"/>
    <cellStyle name="Currency 7" xfId="53" xr:uid="{00000000-0005-0000-0000-000035000000}"/>
    <cellStyle name="Currency 8" xfId="54" xr:uid="{00000000-0005-0000-0000-000036000000}"/>
    <cellStyle name="Currency 9" xfId="55" xr:uid="{00000000-0005-0000-0000-000037000000}"/>
    <cellStyle name="currency(2)" xfId="56" xr:uid="{00000000-0005-0000-0000-000038000000}"/>
    <cellStyle name="Currency0" xfId="57" xr:uid="{00000000-0005-0000-0000-000039000000}"/>
    <cellStyle name="Date" xfId="58" xr:uid="{00000000-0005-0000-0000-00003A000000}"/>
    <cellStyle name="Dezimal [0]_Software Project Status" xfId="59" xr:uid="{00000000-0005-0000-0000-00003B000000}"/>
    <cellStyle name="Dezimal_Software Project Status" xfId="60" xr:uid="{00000000-0005-0000-0000-00003C000000}"/>
    <cellStyle name="Double" xfId="61" xr:uid="{00000000-0005-0000-0000-00003D000000}"/>
    <cellStyle name="Dziesiêtny [0]_laroux" xfId="62" xr:uid="{00000000-0005-0000-0000-00003E000000}"/>
    <cellStyle name="Dziesiêtny_laroux" xfId="63" xr:uid="{00000000-0005-0000-0000-00003F000000}"/>
    <cellStyle name="enior 2" xfId="64" xr:uid="{00000000-0005-0000-0000-000040000000}"/>
    <cellStyle name="Euro" xfId="65" xr:uid="{00000000-0005-0000-0000-000041000000}"/>
    <cellStyle name="Fixed" xfId="66" xr:uid="{00000000-0005-0000-0000-000042000000}"/>
    <cellStyle name="Grey" xfId="67" xr:uid="{00000000-0005-0000-0000-000043000000}"/>
    <cellStyle name="Hyperlink 2" xfId="68" xr:uid="{00000000-0005-0000-0000-000044000000}"/>
    <cellStyle name="Input [yellow]" xfId="69" xr:uid="{00000000-0005-0000-0000-000045000000}"/>
    <cellStyle name="Microsoft Excel found an error in the formula you entered. Do you want to accept the correction proposed below?_x000a__x000a_|_x000a__x000a_• To accept the correction, click Yes._x000a_• To close this message and correct the formula yourself, click No." xfId="70" xr:uid="{00000000-0005-0000-0000-000046000000}"/>
    <cellStyle name="MS_Arabic" xfId="71" xr:uid="{00000000-0005-0000-0000-000047000000}"/>
    <cellStyle name="no dec" xfId="72" xr:uid="{00000000-0005-0000-0000-000048000000}"/>
    <cellStyle name="Normal" xfId="0" builtinId="0"/>
    <cellStyle name="Normal - Style1" xfId="73" xr:uid="{00000000-0005-0000-0000-00004A000000}"/>
    <cellStyle name="Normal 1" xfId="74" xr:uid="{00000000-0005-0000-0000-00004B000000}"/>
    <cellStyle name="Normal 10" xfId="75" xr:uid="{00000000-0005-0000-0000-00004C000000}"/>
    <cellStyle name="Normal 11" xfId="76" xr:uid="{00000000-0005-0000-0000-00004D000000}"/>
    <cellStyle name="Normal 12" xfId="77" xr:uid="{00000000-0005-0000-0000-00004E000000}"/>
    <cellStyle name="Normal 13" xfId="78" xr:uid="{00000000-0005-0000-0000-00004F000000}"/>
    <cellStyle name="Normal 14" xfId="79" xr:uid="{00000000-0005-0000-0000-000050000000}"/>
    <cellStyle name="Normal 15" xfId="80" xr:uid="{00000000-0005-0000-0000-000051000000}"/>
    <cellStyle name="Normal 16" xfId="81" xr:uid="{00000000-0005-0000-0000-000052000000}"/>
    <cellStyle name="Normal 2" xfId="82" xr:uid="{00000000-0005-0000-0000-000053000000}"/>
    <cellStyle name="Normal 2 2" xfId="83" xr:uid="{00000000-0005-0000-0000-000054000000}"/>
    <cellStyle name="Normal 2 2 2" xfId="84" xr:uid="{00000000-0005-0000-0000-000055000000}"/>
    <cellStyle name="Normal 2 2 3" xfId="85" xr:uid="{00000000-0005-0000-0000-000056000000}"/>
    <cellStyle name="Normal 2 3" xfId="86" xr:uid="{00000000-0005-0000-0000-000057000000}"/>
    <cellStyle name="Normal 2 4" xfId="87" xr:uid="{00000000-0005-0000-0000-000058000000}"/>
    <cellStyle name="Normal 2 5" xfId="88" xr:uid="{00000000-0005-0000-0000-000059000000}"/>
    <cellStyle name="Normal 3" xfId="89" xr:uid="{00000000-0005-0000-0000-00005A000000}"/>
    <cellStyle name="Normal 4" xfId="90" xr:uid="{00000000-0005-0000-0000-00005B000000}"/>
    <cellStyle name="Normal 5" xfId="91" xr:uid="{00000000-0005-0000-0000-00005C000000}"/>
    <cellStyle name="Normal 6" xfId="92" xr:uid="{00000000-0005-0000-0000-00005D000000}"/>
    <cellStyle name="Normal 7" xfId="93" xr:uid="{00000000-0005-0000-0000-00005E000000}"/>
    <cellStyle name="Normal 8" xfId="94" xr:uid="{00000000-0005-0000-0000-00005F000000}"/>
    <cellStyle name="Normal 8 2" xfId="95" xr:uid="{00000000-0005-0000-0000-000060000000}"/>
    <cellStyle name="Normal 9" xfId="96" xr:uid="{00000000-0005-0000-0000-000061000000}"/>
    <cellStyle name="Normal_Sheet1" xfId="97" xr:uid="{00000000-0005-0000-0000-000062000000}"/>
    <cellStyle name="normální_laroux" xfId="98" xr:uid="{00000000-0005-0000-0000-000063000000}"/>
    <cellStyle name="Normalny_laroux" xfId="99" xr:uid="{00000000-0005-0000-0000-000064000000}"/>
    <cellStyle name="ParaBirimi [0]_konteyner cazayir ingiltere" xfId="100" xr:uid="{00000000-0005-0000-0000-000065000000}"/>
    <cellStyle name="ParaBirimi_konteyner cazayir ingiltere" xfId="101" xr:uid="{00000000-0005-0000-0000-000066000000}"/>
    <cellStyle name="Percent" xfId="187" builtinId="5"/>
    <cellStyle name="Percent [2]" xfId="102" xr:uid="{00000000-0005-0000-0000-000068000000}"/>
    <cellStyle name="Percent 2" xfId="103" xr:uid="{00000000-0005-0000-0000-000069000000}"/>
    <cellStyle name="Percent 2 2" xfId="104" xr:uid="{00000000-0005-0000-0000-00006A000000}"/>
    <cellStyle name="Percent 3" xfId="105" xr:uid="{00000000-0005-0000-0000-00006B000000}"/>
    <cellStyle name="Percent 4" xfId="106" xr:uid="{00000000-0005-0000-0000-00006C000000}"/>
    <cellStyle name="Planned" xfId="107" xr:uid="{00000000-0005-0000-0000-00006D000000}"/>
    <cellStyle name="PSChar" xfId="108" xr:uid="{00000000-0005-0000-0000-00006E000000}"/>
    <cellStyle name="SAPBEXaggData" xfId="109" xr:uid="{00000000-0005-0000-0000-00006F000000}"/>
    <cellStyle name="SAPBEXaggDataEmph" xfId="110" xr:uid="{00000000-0005-0000-0000-000070000000}"/>
    <cellStyle name="SAPBEXaggExc1" xfId="111" xr:uid="{00000000-0005-0000-0000-000071000000}"/>
    <cellStyle name="SAPBEXaggExc1Emph" xfId="112" xr:uid="{00000000-0005-0000-0000-000072000000}"/>
    <cellStyle name="SAPBEXaggExc2" xfId="113" xr:uid="{00000000-0005-0000-0000-000073000000}"/>
    <cellStyle name="SAPBEXaggExc2Emph" xfId="114" xr:uid="{00000000-0005-0000-0000-000074000000}"/>
    <cellStyle name="SAPBEXaggItem" xfId="115" xr:uid="{00000000-0005-0000-0000-000075000000}"/>
    <cellStyle name="SAPBEXchaText" xfId="116" xr:uid="{00000000-0005-0000-0000-000076000000}"/>
    <cellStyle name="SAPBEXexcBad7" xfId="117" xr:uid="{00000000-0005-0000-0000-000077000000}"/>
    <cellStyle name="SAPBEXexcBad8" xfId="118" xr:uid="{00000000-0005-0000-0000-000078000000}"/>
    <cellStyle name="SAPBEXexcBad9" xfId="119" xr:uid="{00000000-0005-0000-0000-000079000000}"/>
    <cellStyle name="SAPBEXexcCritical4" xfId="120" xr:uid="{00000000-0005-0000-0000-00007A000000}"/>
    <cellStyle name="SAPBEXexcCritical5" xfId="121" xr:uid="{00000000-0005-0000-0000-00007B000000}"/>
    <cellStyle name="SAPBEXexcCritical6" xfId="122" xr:uid="{00000000-0005-0000-0000-00007C000000}"/>
    <cellStyle name="SAPBEXexcGood1" xfId="123" xr:uid="{00000000-0005-0000-0000-00007D000000}"/>
    <cellStyle name="SAPBEXexcGood2" xfId="124" xr:uid="{00000000-0005-0000-0000-00007E000000}"/>
    <cellStyle name="SAPBEXexcGood3" xfId="125" xr:uid="{00000000-0005-0000-0000-00007F000000}"/>
    <cellStyle name="SAPBEXfilterDrill" xfId="126" xr:uid="{00000000-0005-0000-0000-000080000000}"/>
    <cellStyle name="SAPBEXfilterItem" xfId="127" xr:uid="{00000000-0005-0000-0000-000081000000}"/>
    <cellStyle name="SAPBEXfilterText" xfId="128" xr:uid="{00000000-0005-0000-0000-000082000000}"/>
    <cellStyle name="SAPBEXformats" xfId="129" xr:uid="{00000000-0005-0000-0000-000083000000}"/>
    <cellStyle name="SAPBEXheaderData" xfId="130" xr:uid="{00000000-0005-0000-0000-000084000000}"/>
    <cellStyle name="SAPBEXheaderItem" xfId="131" xr:uid="{00000000-0005-0000-0000-000085000000}"/>
    <cellStyle name="SAPBEXheaderText" xfId="132" xr:uid="{00000000-0005-0000-0000-000086000000}"/>
    <cellStyle name="SAPBEXresData" xfId="133" xr:uid="{00000000-0005-0000-0000-000087000000}"/>
    <cellStyle name="SAPBEXresDataEmph" xfId="134" xr:uid="{00000000-0005-0000-0000-000088000000}"/>
    <cellStyle name="SAPBEXresExc1" xfId="135" xr:uid="{00000000-0005-0000-0000-000089000000}"/>
    <cellStyle name="SAPBEXresExc1Emph" xfId="136" xr:uid="{00000000-0005-0000-0000-00008A000000}"/>
    <cellStyle name="SAPBEXresExc2" xfId="137" xr:uid="{00000000-0005-0000-0000-00008B000000}"/>
    <cellStyle name="SAPBEXresExc2Emph" xfId="138" xr:uid="{00000000-0005-0000-0000-00008C000000}"/>
    <cellStyle name="SAPBEXresItem" xfId="139" xr:uid="{00000000-0005-0000-0000-00008D000000}"/>
    <cellStyle name="SAPBEXstdData" xfId="140" xr:uid="{00000000-0005-0000-0000-00008E000000}"/>
    <cellStyle name="SAPBEXstdDataEmph" xfId="141" xr:uid="{00000000-0005-0000-0000-00008F000000}"/>
    <cellStyle name="SAPBEXstdItem" xfId="142" xr:uid="{00000000-0005-0000-0000-000090000000}"/>
    <cellStyle name="SAPBEXsubData" xfId="143" xr:uid="{00000000-0005-0000-0000-000091000000}"/>
    <cellStyle name="SAPBEXsubDataEmph" xfId="144" xr:uid="{00000000-0005-0000-0000-000092000000}"/>
    <cellStyle name="SAPBEXsubExc1" xfId="145" xr:uid="{00000000-0005-0000-0000-000093000000}"/>
    <cellStyle name="SAPBEXsubExc2" xfId="146" xr:uid="{00000000-0005-0000-0000-000094000000}"/>
    <cellStyle name="SAPBEXsubExc2Emph" xfId="147" xr:uid="{00000000-0005-0000-0000-000095000000}"/>
    <cellStyle name="SAPBEXtitle" xfId="148" xr:uid="{00000000-0005-0000-0000-000096000000}"/>
    <cellStyle name="SAPBEXundefined" xfId="149" xr:uid="{00000000-0005-0000-0000-000097000000}"/>
    <cellStyle name="Sheet Title" xfId="150" xr:uid="{00000000-0005-0000-0000-000098000000}"/>
    <cellStyle name="Standard_IR-Cast in Situ" xfId="151" xr:uid="{00000000-0005-0000-0000-000099000000}"/>
    <cellStyle name="Style 1" xfId="152" xr:uid="{00000000-0005-0000-0000-00009A000000}"/>
    <cellStyle name="Virgül [0]_konteyner cazayir ingiltere" xfId="153" xr:uid="{00000000-0005-0000-0000-00009B000000}"/>
    <cellStyle name="Virgül_konteyner cazayir ingiltere" xfId="154" xr:uid="{00000000-0005-0000-0000-00009C000000}"/>
    <cellStyle name="Währung [0]_Software Project Status" xfId="155" xr:uid="{00000000-0005-0000-0000-00009D000000}"/>
    <cellStyle name="Währung_Software Project Status" xfId="156" xr:uid="{00000000-0005-0000-0000-00009E000000}"/>
    <cellStyle name="Walutowy [0]_laroux" xfId="157" xr:uid="{00000000-0005-0000-0000-00009F000000}"/>
    <cellStyle name="Walutowy_laroux" xfId="158" xr:uid="{00000000-0005-0000-0000-0000A0000000}"/>
    <cellStyle name="XBodyBottom" xfId="159" xr:uid="{00000000-0005-0000-0000-0000A1000000}"/>
    <cellStyle name="XBodyCenter" xfId="160" xr:uid="{00000000-0005-0000-0000-0000A2000000}"/>
    <cellStyle name="XBodyTop" xfId="161" xr:uid="{00000000-0005-0000-0000-0000A3000000}"/>
    <cellStyle name="XPivot1" xfId="162" xr:uid="{00000000-0005-0000-0000-0000A4000000}"/>
    <cellStyle name="XPivot10" xfId="163" xr:uid="{00000000-0005-0000-0000-0000A5000000}"/>
    <cellStyle name="XPivot11" xfId="164" xr:uid="{00000000-0005-0000-0000-0000A6000000}"/>
    <cellStyle name="XPivot12" xfId="165" xr:uid="{00000000-0005-0000-0000-0000A7000000}"/>
    <cellStyle name="XPivot13" xfId="166" xr:uid="{00000000-0005-0000-0000-0000A8000000}"/>
    <cellStyle name="XPivot14" xfId="167" xr:uid="{00000000-0005-0000-0000-0000A9000000}"/>
    <cellStyle name="XPivot15" xfId="168" xr:uid="{00000000-0005-0000-0000-0000AA000000}"/>
    <cellStyle name="XPivot2" xfId="169" xr:uid="{00000000-0005-0000-0000-0000AB000000}"/>
    <cellStyle name="XPivot3" xfId="170" xr:uid="{00000000-0005-0000-0000-0000AC000000}"/>
    <cellStyle name="XPivot4" xfId="171" xr:uid="{00000000-0005-0000-0000-0000AD000000}"/>
    <cellStyle name="XPivot5" xfId="172" xr:uid="{00000000-0005-0000-0000-0000AE000000}"/>
    <cellStyle name="XPivot6" xfId="173" xr:uid="{00000000-0005-0000-0000-0000AF000000}"/>
    <cellStyle name="XPivot7" xfId="174" xr:uid="{00000000-0005-0000-0000-0000B0000000}"/>
    <cellStyle name="XPivot9" xfId="175" xr:uid="{00000000-0005-0000-0000-0000B1000000}"/>
    <cellStyle name="XSubtotalLine0" xfId="176" xr:uid="{00000000-0005-0000-0000-0000B2000000}"/>
    <cellStyle name="XSubTotalLine1" xfId="177" xr:uid="{00000000-0005-0000-0000-0000B3000000}"/>
    <cellStyle name="XSubTotalLine2" xfId="178" xr:uid="{00000000-0005-0000-0000-0000B4000000}"/>
    <cellStyle name="XSubTotalLine3" xfId="179" xr:uid="{00000000-0005-0000-0000-0000B5000000}"/>
    <cellStyle name="XSubTotalLine4" xfId="180" xr:uid="{00000000-0005-0000-0000-0000B6000000}"/>
    <cellStyle name="XSubTotalLine5" xfId="181" xr:uid="{00000000-0005-0000-0000-0000B7000000}"/>
    <cellStyle name="XSubTotalLine6" xfId="182" xr:uid="{00000000-0005-0000-0000-0000B8000000}"/>
    <cellStyle name="XTitlesHidden" xfId="183" xr:uid="{00000000-0005-0000-0000-0000B9000000}"/>
    <cellStyle name="XTitlesUnhidden" xfId="184" xr:uid="{00000000-0005-0000-0000-0000BA000000}"/>
    <cellStyle name="XTotals" xfId="185" xr:uid="{00000000-0005-0000-0000-0000BB000000}"/>
    <cellStyle name="Обычный_Budget_final_25_02_02" xfId="186" xr:uid="{00000000-0005-0000-0000-0000BC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249977111117893"/>
  </sheetPr>
  <dimension ref="A1:B5"/>
  <sheetViews>
    <sheetView workbookViewId="0">
      <selection activeCell="B24" sqref="B24"/>
    </sheetView>
  </sheetViews>
  <sheetFormatPr defaultColWidth="8.85546875" defaultRowHeight="12.75"/>
  <cols>
    <col min="1" max="1" width="14.28515625" style="183" customWidth="1"/>
    <col min="2" max="2" width="83.42578125" style="183" customWidth="1"/>
    <col min="3" max="16384" width="8.85546875" style="183"/>
  </cols>
  <sheetData>
    <row r="1" spans="1:2" ht="25.5">
      <c r="A1" s="190" t="s">
        <v>8</v>
      </c>
      <c r="B1" s="189" t="s">
        <v>9</v>
      </c>
    </row>
    <row r="2" spans="1:2">
      <c r="A2" s="188" t="s">
        <v>10</v>
      </c>
      <c r="B2" s="187" t="s">
        <v>11</v>
      </c>
    </row>
    <row r="3" spans="1:2" ht="51">
      <c r="A3" s="186" t="s">
        <v>12</v>
      </c>
      <c r="B3" s="124" t="s">
        <v>13</v>
      </c>
    </row>
    <row r="4" spans="1:2">
      <c r="A4" s="186" t="s">
        <v>14</v>
      </c>
      <c r="B4" s="124" t="s">
        <v>15</v>
      </c>
    </row>
    <row r="5" spans="1:2">
      <c r="A5" s="185" t="s">
        <v>16</v>
      </c>
      <c r="B5" s="184" t="s">
        <v>17</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G39"/>
  <sheetViews>
    <sheetView zoomScaleNormal="100" workbookViewId="0">
      <selection activeCell="B38" sqref="B38"/>
    </sheetView>
  </sheetViews>
  <sheetFormatPr defaultColWidth="9.140625" defaultRowHeight="12.75"/>
  <cols>
    <col min="1" max="1" width="5.85546875" style="162" customWidth="1"/>
    <col min="2" max="2" width="109.42578125" style="168" customWidth="1"/>
    <col min="3" max="3" width="73.28515625" style="163" customWidth="1"/>
    <col min="4" max="4" width="9.140625" style="163" customWidth="1"/>
    <col min="5" max="16384" width="9.140625" style="163"/>
  </cols>
  <sheetData>
    <row r="1" spans="1:7" s="161" customFormat="1">
      <c r="A1" s="77" t="s">
        <v>18</v>
      </c>
      <c r="B1" s="78"/>
    </row>
    <row r="2" spans="1:7" s="162" customFormat="1">
      <c r="A2" s="115"/>
      <c r="B2" s="116"/>
    </row>
    <row r="3" spans="1:7" s="162" customFormat="1">
      <c r="A3" s="82" t="s">
        <v>19</v>
      </c>
      <c r="B3" s="83"/>
    </row>
    <row r="4" spans="1:7">
      <c r="A4" s="122" t="s">
        <v>20</v>
      </c>
      <c r="B4" s="123" t="s">
        <v>21</v>
      </c>
    </row>
    <row r="5" spans="1:7">
      <c r="A5" s="122" t="s">
        <v>20</v>
      </c>
      <c r="B5" s="123" t="s">
        <v>22</v>
      </c>
    </row>
    <row r="6" spans="1:7">
      <c r="A6" s="122" t="s">
        <v>20</v>
      </c>
      <c r="B6" s="123" t="s">
        <v>23</v>
      </c>
    </row>
    <row r="7" spans="1:7" ht="25.5">
      <c r="A7" s="122" t="s">
        <v>20</v>
      </c>
      <c r="B7" s="123" t="s">
        <v>24</v>
      </c>
    </row>
    <row r="8" spans="1:7">
      <c r="A8" s="122" t="s">
        <v>20</v>
      </c>
      <c r="B8" s="123" t="s">
        <v>25</v>
      </c>
    </row>
    <row r="9" spans="1:7" ht="38.25">
      <c r="A9" s="122" t="s">
        <v>20</v>
      </c>
      <c r="B9" s="123" t="s">
        <v>26</v>
      </c>
      <c r="C9" s="164"/>
    </row>
    <row r="10" spans="1:7" s="167" customFormat="1" ht="25.5" customHeight="1">
      <c r="A10" s="122" t="s">
        <v>20</v>
      </c>
      <c r="B10" s="123" t="s">
        <v>27</v>
      </c>
      <c r="C10" s="165"/>
      <c r="D10" s="165"/>
      <c r="E10" s="166"/>
      <c r="F10" s="166"/>
      <c r="G10" s="166"/>
    </row>
    <row r="11" spans="1:7" s="167" customFormat="1" ht="38.25">
      <c r="A11" s="122" t="s">
        <v>20</v>
      </c>
      <c r="B11" s="123" t="s">
        <v>28</v>
      </c>
      <c r="C11" s="165"/>
      <c r="D11" s="165"/>
      <c r="E11" s="166"/>
      <c r="F11" s="166"/>
      <c r="G11" s="166"/>
    </row>
    <row r="12" spans="1:7" s="167" customFormat="1">
      <c r="A12" s="122" t="s">
        <v>20</v>
      </c>
      <c r="B12" s="123" t="s">
        <v>29</v>
      </c>
      <c r="C12" s="165"/>
      <c r="D12" s="165"/>
      <c r="E12" s="166"/>
      <c r="F12" s="166"/>
      <c r="G12" s="166"/>
    </row>
    <row r="13" spans="1:7">
      <c r="A13" s="82"/>
      <c r="B13" s="85"/>
    </row>
    <row r="14" spans="1:7">
      <c r="A14" s="107" t="s">
        <v>30</v>
      </c>
      <c r="B14" s="85"/>
    </row>
    <row r="15" spans="1:7">
      <c r="A15" s="122" t="s">
        <v>20</v>
      </c>
      <c r="B15" s="124" t="s">
        <v>31</v>
      </c>
    </row>
    <row r="16" spans="1:7" ht="25.5">
      <c r="A16" s="82"/>
      <c r="B16" s="213" t="s">
        <v>32</v>
      </c>
    </row>
    <row r="17" spans="1:7" ht="25.5">
      <c r="A17" s="82"/>
      <c r="B17" s="213" t="s">
        <v>33</v>
      </c>
    </row>
    <row r="18" spans="1:7" ht="25.5">
      <c r="A18" s="82"/>
      <c r="B18" s="213" t="s">
        <v>34</v>
      </c>
    </row>
    <row r="19" spans="1:7" ht="25.5">
      <c r="A19" s="82"/>
      <c r="B19" s="213" t="s">
        <v>35</v>
      </c>
    </row>
    <row r="20" spans="1:7" s="167" customFormat="1" ht="89.25">
      <c r="A20" s="122" t="s">
        <v>20</v>
      </c>
      <c r="B20" s="123" t="s">
        <v>36</v>
      </c>
      <c r="C20" s="165"/>
      <c r="D20" s="165"/>
      <c r="E20" s="166"/>
      <c r="F20" s="166"/>
      <c r="G20" s="166"/>
    </row>
    <row r="21" spans="1:7">
      <c r="A21" s="86" t="s">
        <v>37</v>
      </c>
      <c r="B21" s="85"/>
    </row>
    <row r="22" spans="1:7">
      <c r="A22" s="84" t="s">
        <v>20</v>
      </c>
      <c r="B22" s="85" t="s">
        <v>38</v>
      </c>
    </row>
    <row r="23" spans="1:7">
      <c r="A23" s="84"/>
      <c r="B23" s="213" t="s">
        <v>39</v>
      </c>
    </row>
    <row r="24" spans="1:7">
      <c r="A24" s="84"/>
      <c r="B24" s="213" t="s">
        <v>40</v>
      </c>
    </row>
    <row r="25" spans="1:7">
      <c r="A25" s="84"/>
      <c r="B25" s="213" t="s">
        <v>41</v>
      </c>
    </row>
    <row r="26" spans="1:7">
      <c r="A26" s="84" t="s">
        <v>20</v>
      </c>
      <c r="B26" s="85" t="s">
        <v>42</v>
      </c>
    </row>
    <row r="27" spans="1:7" ht="38.25">
      <c r="A27" s="82"/>
      <c r="B27" s="213" t="s">
        <v>43</v>
      </c>
    </row>
    <row r="28" spans="1:7" ht="38.25">
      <c r="A28" s="82"/>
      <c r="B28" s="213" t="s">
        <v>44</v>
      </c>
    </row>
    <row r="29" spans="1:7">
      <c r="A29" s="82"/>
      <c r="B29" s="213" t="s">
        <v>45</v>
      </c>
    </row>
    <row r="30" spans="1:7">
      <c r="A30" s="84" t="s">
        <v>20</v>
      </c>
      <c r="B30" s="85" t="s">
        <v>46</v>
      </c>
    </row>
    <row r="31" spans="1:7" ht="25.5">
      <c r="A31" s="82"/>
      <c r="B31" s="213" t="s">
        <v>47</v>
      </c>
    </row>
    <row r="32" spans="1:7">
      <c r="A32" s="82"/>
      <c r="B32" s="213" t="s">
        <v>48</v>
      </c>
    </row>
    <row r="33" spans="1:2" ht="89.25">
      <c r="A33" s="82"/>
      <c r="B33" s="213" t="s">
        <v>49</v>
      </c>
    </row>
    <row r="34" spans="1:2">
      <c r="A34" s="84" t="s">
        <v>20</v>
      </c>
      <c r="B34" s="85" t="s">
        <v>50</v>
      </c>
    </row>
    <row r="35" spans="1:2" ht="38.25">
      <c r="A35" s="84"/>
      <c r="B35" s="214" t="s">
        <v>51</v>
      </c>
    </row>
    <row r="36" spans="1:2" ht="89.25">
      <c r="A36" s="84"/>
      <c r="B36" s="214" t="s">
        <v>52</v>
      </c>
    </row>
    <row r="37" spans="1:2" ht="89.25">
      <c r="A37" s="82"/>
      <c r="B37" s="214" t="s">
        <v>53</v>
      </c>
    </row>
    <row r="38" spans="1:2" ht="38.25">
      <c r="A38" s="82"/>
      <c r="B38" s="214" t="s">
        <v>54</v>
      </c>
    </row>
    <row r="39" spans="1:2">
      <c r="A39" s="117"/>
      <c r="B39" s="118"/>
    </row>
  </sheetData>
  <pageMargins left="0.7" right="0.7" top="0.75" bottom="0.75" header="0.3" footer="0.3"/>
  <pageSetup scale="7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pageSetUpPr fitToPage="1"/>
  </sheetPr>
  <dimension ref="A1:H49"/>
  <sheetViews>
    <sheetView tabSelected="1" zoomScaleNormal="100" workbookViewId="0">
      <selection activeCell="H32" sqref="H32"/>
    </sheetView>
  </sheetViews>
  <sheetFormatPr defaultColWidth="29.28515625" defaultRowHeight="12.75"/>
  <cols>
    <col min="1" max="1" width="46" style="10" customWidth="1"/>
    <col min="2" max="3" width="12" style="7" customWidth="1"/>
    <col min="4" max="4" width="12" style="8" customWidth="1"/>
    <col min="5" max="6" width="12" style="9" customWidth="1"/>
    <col min="7" max="7" width="10.7109375" style="136" customWidth="1"/>
    <col min="8" max="8" width="83" style="10" customWidth="1"/>
    <col min="9" max="16384" width="29.28515625" style="10"/>
  </cols>
  <sheetData>
    <row r="1" spans="1:8">
      <c r="A1" s="6" t="s">
        <v>55</v>
      </c>
    </row>
    <row r="2" spans="1:8">
      <c r="A2" s="6" t="s">
        <v>56</v>
      </c>
    </row>
    <row r="3" spans="1:8">
      <c r="A3" s="6" t="s">
        <v>57</v>
      </c>
      <c r="B3" s="76" t="s">
        <v>58</v>
      </c>
    </row>
    <row r="4" spans="1:8">
      <c r="B4" s="11"/>
      <c r="C4" s="11"/>
      <c r="D4" s="12"/>
    </row>
    <row r="5" spans="1:8" s="58" customFormat="1">
      <c r="A5" s="72" t="s">
        <v>59</v>
      </c>
      <c r="B5" s="74" t="s">
        <v>60</v>
      </c>
      <c r="C5" s="70"/>
      <c r="D5" s="70"/>
      <c r="E5" s="71"/>
      <c r="F5" s="158" t="s">
        <v>61</v>
      </c>
      <c r="G5" s="137" t="s">
        <v>61</v>
      </c>
      <c r="H5" s="75" t="s">
        <v>62</v>
      </c>
    </row>
    <row r="6" spans="1:8" s="130" customFormat="1">
      <c r="A6" s="125"/>
      <c r="B6" s="126" t="s">
        <v>63</v>
      </c>
      <c r="C6" s="127" t="s">
        <v>64</v>
      </c>
      <c r="D6" s="127" t="s">
        <v>12</v>
      </c>
      <c r="E6" s="128" t="s">
        <v>65</v>
      </c>
      <c r="F6" s="159" t="s">
        <v>66</v>
      </c>
      <c r="G6" s="138" t="s">
        <v>67</v>
      </c>
      <c r="H6" s="129" t="s">
        <v>68</v>
      </c>
    </row>
    <row r="7" spans="1:8" s="130" customFormat="1">
      <c r="A7" s="131"/>
      <c r="B7" s="132"/>
      <c r="C7" s="133"/>
      <c r="D7" s="133"/>
      <c r="E7" s="134"/>
      <c r="F7" s="146" t="s">
        <v>69</v>
      </c>
      <c r="G7" s="139" t="s">
        <v>70</v>
      </c>
      <c r="H7" s="135" t="s">
        <v>71</v>
      </c>
    </row>
    <row r="8" spans="1:8" s="13" customFormat="1">
      <c r="A8" s="14" t="s">
        <v>72</v>
      </c>
      <c r="B8" s="15"/>
      <c r="C8" s="11"/>
      <c r="D8" s="16"/>
      <c r="E8" s="17"/>
      <c r="F8" s="18"/>
      <c r="G8" s="80"/>
      <c r="H8" s="59"/>
    </row>
    <row r="9" spans="1:8">
      <c r="A9" s="19" t="s">
        <v>73</v>
      </c>
      <c r="B9" s="20" t="s">
        <v>74</v>
      </c>
      <c r="C9" s="7">
        <v>0</v>
      </c>
      <c r="D9" s="21">
        <v>0</v>
      </c>
      <c r="E9" s="22">
        <v>0</v>
      </c>
      <c r="F9" s="23">
        <f>+E9*D9*C9</f>
        <v>0</v>
      </c>
      <c r="G9" s="79">
        <f>+F9</f>
        <v>0</v>
      </c>
      <c r="H9" s="60"/>
    </row>
    <row r="10" spans="1:8">
      <c r="A10" s="19" t="s">
        <v>75</v>
      </c>
      <c r="B10" s="20" t="s">
        <v>74</v>
      </c>
      <c r="C10" s="7">
        <v>0</v>
      </c>
      <c r="D10" s="21">
        <v>0</v>
      </c>
      <c r="E10" s="22">
        <v>0</v>
      </c>
      <c r="F10" s="23">
        <f>C10*D10*E10</f>
        <v>0</v>
      </c>
      <c r="G10" s="79">
        <f>+F10</f>
        <v>0</v>
      </c>
      <c r="H10" s="60"/>
    </row>
    <row r="11" spans="1:8">
      <c r="A11" s="19" t="s">
        <v>76</v>
      </c>
      <c r="B11" s="20" t="s">
        <v>74</v>
      </c>
      <c r="C11" s="7">
        <v>0</v>
      </c>
      <c r="D11" s="21">
        <v>0</v>
      </c>
      <c r="E11" s="22">
        <v>0</v>
      </c>
      <c r="F11" s="23">
        <f t="shared" ref="F11" si="0">+E11*D11*C11</f>
        <v>0</v>
      </c>
      <c r="G11" s="79">
        <f t="shared" ref="G11:G13" si="1">+F11</f>
        <v>0</v>
      </c>
      <c r="H11" s="60"/>
    </row>
    <row r="12" spans="1:8">
      <c r="A12" s="19" t="s">
        <v>77</v>
      </c>
      <c r="B12" s="20" t="s">
        <v>74</v>
      </c>
      <c r="C12" s="7">
        <v>0</v>
      </c>
      <c r="D12" s="21">
        <v>0</v>
      </c>
      <c r="E12" s="22">
        <v>0</v>
      </c>
      <c r="F12" s="23">
        <f t="shared" ref="F12" si="2">C12*D12*E12</f>
        <v>0</v>
      </c>
      <c r="G12" s="79">
        <f t="shared" si="1"/>
        <v>0</v>
      </c>
      <c r="H12" s="60"/>
    </row>
    <row r="13" spans="1:8">
      <c r="A13" s="19" t="s">
        <v>78</v>
      </c>
      <c r="B13" s="20" t="s">
        <v>74</v>
      </c>
      <c r="C13" s="7">
        <v>0</v>
      </c>
      <c r="D13" s="21">
        <v>0</v>
      </c>
      <c r="E13" s="22">
        <v>0</v>
      </c>
      <c r="F13" s="23">
        <f t="shared" ref="F13" si="3">+E13*D13*C13</f>
        <v>0</v>
      </c>
      <c r="G13" s="79">
        <f t="shared" si="1"/>
        <v>0</v>
      </c>
      <c r="H13" s="60"/>
    </row>
    <row r="14" spans="1:8" s="13" customFormat="1">
      <c r="A14" s="62" t="s">
        <v>79</v>
      </c>
      <c r="B14" s="15"/>
      <c r="C14" s="11"/>
      <c r="D14" s="12"/>
      <c r="E14" s="24"/>
      <c r="F14" s="25">
        <f>SUM(F9:F13)</f>
        <v>0</v>
      </c>
      <c r="G14" s="140">
        <f>SUM(G9:G13)</f>
        <v>0</v>
      </c>
      <c r="H14" s="59"/>
    </row>
    <row r="15" spans="1:8">
      <c r="A15" s="1"/>
      <c r="B15" s="20"/>
      <c r="F15" s="18"/>
      <c r="G15" s="81"/>
      <c r="H15" s="60"/>
    </row>
    <row r="16" spans="1:8">
      <c r="A16" s="5" t="s">
        <v>2</v>
      </c>
      <c r="B16" s="20"/>
      <c r="F16" s="18"/>
      <c r="G16" s="81"/>
      <c r="H16" s="60"/>
    </row>
    <row r="17" spans="1:8" ht="25.5">
      <c r="A17" s="1" t="s">
        <v>81</v>
      </c>
      <c r="B17" s="20" t="s">
        <v>82</v>
      </c>
      <c r="C17" s="7">
        <v>0</v>
      </c>
      <c r="D17" s="21"/>
      <c r="E17" s="26">
        <v>0</v>
      </c>
      <c r="F17" s="23">
        <f>+C17*E17</f>
        <v>0</v>
      </c>
      <c r="G17" s="79">
        <f>+F17</f>
        <v>0</v>
      </c>
      <c r="H17" s="60"/>
    </row>
    <row r="18" spans="1:8" ht="25.5">
      <c r="A18" s="1" t="s">
        <v>83</v>
      </c>
      <c r="B18" s="20" t="s">
        <v>84</v>
      </c>
      <c r="C18" s="7">
        <v>0</v>
      </c>
      <c r="D18" s="21"/>
      <c r="E18" s="26">
        <v>0</v>
      </c>
      <c r="F18" s="23">
        <f>C18*E18</f>
        <v>0</v>
      </c>
      <c r="G18" s="79">
        <f>+F18</f>
        <v>0</v>
      </c>
      <c r="H18" s="60"/>
    </row>
    <row r="19" spans="1:8">
      <c r="A19" s="1" t="s">
        <v>85</v>
      </c>
      <c r="B19" s="20" t="s">
        <v>80</v>
      </c>
      <c r="C19" s="7">
        <v>0</v>
      </c>
      <c r="D19" s="21"/>
      <c r="E19" s="26">
        <v>0</v>
      </c>
      <c r="F19" s="23">
        <f>C19*E19</f>
        <v>0</v>
      </c>
      <c r="G19" s="79">
        <f>+F19</f>
        <v>0</v>
      </c>
      <c r="H19" s="60"/>
    </row>
    <row r="20" spans="1:8">
      <c r="A20" s="63" t="s">
        <v>86</v>
      </c>
      <c r="B20" s="20"/>
      <c r="D20" s="21"/>
      <c r="E20" s="26"/>
      <c r="F20" s="27">
        <f>SUM(F17:F19)</f>
        <v>0</v>
      </c>
      <c r="G20" s="141">
        <f>SUM(G17:G19)</f>
        <v>0</v>
      </c>
      <c r="H20" s="60"/>
    </row>
    <row r="21" spans="1:8">
      <c r="A21" s="1"/>
      <c r="B21" s="20"/>
      <c r="F21" s="18"/>
      <c r="G21" s="81"/>
      <c r="H21" s="60"/>
    </row>
    <row r="22" spans="1:8">
      <c r="A22" s="5" t="s">
        <v>3</v>
      </c>
      <c r="B22" s="20"/>
      <c r="F22" s="18"/>
      <c r="G22" s="81"/>
      <c r="H22" s="60"/>
    </row>
    <row r="23" spans="1:8">
      <c r="A23" s="1" t="s">
        <v>87</v>
      </c>
      <c r="B23" s="20" t="s">
        <v>74</v>
      </c>
      <c r="C23" s="7">
        <v>0</v>
      </c>
      <c r="D23" s="21"/>
      <c r="E23" s="26">
        <v>0</v>
      </c>
      <c r="F23" s="23">
        <f>C23*E23</f>
        <v>0</v>
      </c>
      <c r="G23" s="79">
        <f>+F23</f>
        <v>0</v>
      </c>
      <c r="H23" s="60"/>
    </row>
    <row r="24" spans="1:8">
      <c r="A24" s="1" t="s">
        <v>88</v>
      </c>
      <c r="B24" s="20" t="s">
        <v>74</v>
      </c>
      <c r="C24" s="7">
        <v>0</v>
      </c>
      <c r="D24" s="21"/>
      <c r="E24" s="26">
        <v>0</v>
      </c>
      <c r="F24" s="23">
        <f>C24*E24</f>
        <v>0</v>
      </c>
      <c r="G24" s="79">
        <f>+F24</f>
        <v>0</v>
      </c>
      <c r="H24" s="60"/>
    </row>
    <row r="25" spans="1:8">
      <c r="A25" s="1" t="s">
        <v>89</v>
      </c>
      <c r="B25" s="20" t="s">
        <v>74</v>
      </c>
      <c r="C25" s="7">
        <v>0</v>
      </c>
      <c r="D25" s="21"/>
      <c r="E25" s="26">
        <v>0</v>
      </c>
      <c r="F25" s="23">
        <f>C25*E25</f>
        <v>0</v>
      </c>
      <c r="G25" s="79">
        <f>+F25</f>
        <v>0</v>
      </c>
      <c r="H25" s="60"/>
    </row>
    <row r="26" spans="1:8">
      <c r="A26" s="63" t="s">
        <v>90</v>
      </c>
      <c r="B26" s="20"/>
      <c r="D26" s="21"/>
      <c r="E26" s="26"/>
      <c r="F26" s="27">
        <f>SUM(F23:F25)</f>
        <v>0</v>
      </c>
      <c r="G26" s="141">
        <f>SUM(G23:G25)</f>
        <v>0</v>
      </c>
      <c r="H26" s="60"/>
    </row>
    <row r="27" spans="1:8">
      <c r="A27" s="1"/>
      <c r="B27" s="20"/>
      <c r="F27" s="18"/>
      <c r="G27" s="81"/>
      <c r="H27" s="60"/>
    </row>
    <row r="28" spans="1:8">
      <c r="A28" s="5" t="s">
        <v>91</v>
      </c>
      <c r="B28" s="20"/>
      <c r="F28" s="18"/>
      <c r="G28" s="81"/>
      <c r="H28" s="60"/>
    </row>
    <row r="29" spans="1:8" s="28" customFormat="1">
      <c r="A29" s="1" t="s">
        <v>92</v>
      </c>
      <c r="B29" s="20" t="s">
        <v>93</v>
      </c>
      <c r="C29" s="96">
        <v>0</v>
      </c>
      <c r="D29" s="97"/>
      <c r="E29" s="98">
        <v>0</v>
      </c>
      <c r="F29" s="99">
        <f>C29*E29</f>
        <v>0</v>
      </c>
      <c r="G29" s="79">
        <f>F29</f>
        <v>0</v>
      </c>
      <c r="H29" s="108"/>
    </row>
    <row r="30" spans="1:8">
      <c r="A30" s="94" t="s">
        <v>94</v>
      </c>
      <c r="B30" s="20" t="s">
        <v>93</v>
      </c>
      <c r="C30" s="96">
        <v>0</v>
      </c>
      <c r="D30" s="100"/>
      <c r="E30" s="101">
        <v>0</v>
      </c>
      <c r="F30" s="99">
        <f>C30*E30</f>
        <v>0</v>
      </c>
      <c r="G30" s="79">
        <f>F30</f>
        <v>0</v>
      </c>
      <c r="H30" s="60"/>
    </row>
    <row r="31" spans="1:8">
      <c r="A31" s="63" t="s">
        <v>95</v>
      </c>
      <c r="B31" s="95"/>
      <c r="C31" s="96"/>
      <c r="D31" s="100"/>
      <c r="E31" s="101"/>
      <c r="F31" s="27">
        <f>SUM(F29:F30)</f>
        <v>0</v>
      </c>
      <c r="G31" s="141">
        <f>SUM(G29:G30)</f>
        <v>0</v>
      </c>
      <c r="H31" s="60"/>
    </row>
    <row r="32" spans="1:8">
      <c r="A32" s="1"/>
      <c r="B32" s="20"/>
      <c r="F32" s="18"/>
      <c r="G32" s="81"/>
      <c r="H32" s="60"/>
    </row>
    <row r="33" spans="1:8" s="13" customFormat="1">
      <c r="A33" s="5" t="s">
        <v>5</v>
      </c>
      <c r="B33" s="15"/>
      <c r="C33" s="11"/>
      <c r="D33" s="12"/>
      <c r="E33" s="24"/>
      <c r="F33" s="25"/>
      <c r="G33" s="80"/>
      <c r="H33" s="59"/>
    </row>
    <row r="34" spans="1:8">
      <c r="A34" s="1" t="s">
        <v>96</v>
      </c>
      <c r="B34" s="20" t="s">
        <v>93</v>
      </c>
      <c r="C34" s="7">
        <v>0</v>
      </c>
      <c r="E34" s="9">
        <v>0</v>
      </c>
      <c r="F34" s="23">
        <f>C34*E34</f>
        <v>0</v>
      </c>
      <c r="G34" s="79">
        <f>F34</f>
        <v>0</v>
      </c>
      <c r="H34" s="60"/>
    </row>
    <row r="35" spans="1:8">
      <c r="A35" s="1" t="s">
        <v>97</v>
      </c>
      <c r="B35" s="20" t="s">
        <v>93</v>
      </c>
      <c r="C35" s="7">
        <v>0</v>
      </c>
      <c r="E35" s="9">
        <v>0</v>
      </c>
      <c r="F35" s="23">
        <f>C35*E35</f>
        <v>0</v>
      </c>
      <c r="G35" s="79">
        <f>F35</f>
        <v>0</v>
      </c>
      <c r="H35" s="60"/>
    </row>
    <row r="36" spans="1:8" s="13" customFormat="1">
      <c r="A36" s="63" t="s">
        <v>98</v>
      </c>
      <c r="B36" s="15"/>
      <c r="C36" s="11"/>
      <c r="D36" s="12"/>
      <c r="E36" s="24"/>
      <c r="F36" s="27">
        <f>SUM(F34:F35)</f>
        <v>0</v>
      </c>
      <c r="G36" s="141">
        <f>SUM(G34:G35)</f>
        <v>0</v>
      </c>
      <c r="H36" s="59"/>
    </row>
    <row r="37" spans="1:8">
      <c r="A37" s="1"/>
      <c r="B37" s="20"/>
      <c r="F37" s="18"/>
      <c r="G37" s="81"/>
      <c r="H37" s="60"/>
    </row>
    <row r="38" spans="1:8">
      <c r="A38" s="29" t="s">
        <v>6</v>
      </c>
      <c r="B38" s="20"/>
      <c r="F38" s="18"/>
      <c r="G38" s="81"/>
      <c r="H38" s="60"/>
    </row>
    <row r="39" spans="1:8">
      <c r="A39" s="30" t="s">
        <v>99</v>
      </c>
      <c r="B39" s="64" t="s">
        <v>74</v>
      </c>
      <c r="C39" s="7">
        <v>0</v>
      </c>
      <c r="D39" s="21">
        <v>0</v>
      </c>
      <c r="E39" s="26">
        <v>0</v>
      </c>
      <c r="F39" s="23">
        <f>D39*C39*E39</f>
        <v>0</v>
      </c>
      <c r="G39" s="79">
        <f>F39</f>
        <v>0</v>
      </c>
      <c r="H39" s="60"/>
    </row>
    <row r="40" spans="1:8">
      <c r="A40" s="30" t="s">
        <v>100</v>
      </c>
      <c r="B40" s="64" t="s">
        <v>93</v>
      </c>
      <c r="C40" s="7">
        <v>0</v>
      </c>
      <c r="D40" s="21"/>
      <c r="E40" s="26">
        <v>0</v>
      </c>
      <c r="F40" s="23">
        <f>C40*E40</f>
        <v>0</v>
      </c>
      <c r="G40" s="79">
        <f>F40</f>
        <v>0</v>
      </c>
      <c r="H40" s="60"/>
    </row>
    <row r="41" spans="1:8">
      <c r="A41" s="30" t="s">
        <v>101</v>
      </c>
      <c r="B41" s="64" t="s">
        <v>93</v>
      </c>
      <c r="C41" s="7">
        <v>0</v>
      </c>
      <c r="D41" s="21"/>
      <c r="E41" s="26">
        <v>0</v>
      </c>
      <c r="F41" s="23">
        <f>C41*E41</f>
        <v>0</v>
      </c>
      <c r="G41" s="79">
        <f>F41</f>
        <v>0</v>
      </c>
      <c r="H41" s="60"/>
    </row>
    <row r="42" spans="1:8" s="13" customFormat="1">
      <c r="A42" s="62" t="s">
        <v>102</v>
      </c>
      <c r="B42" s="15"/>
      <c r="C42" s="11"/>
      <c r="D42" s="12"/>
      <c r="E42" s="24"/>
      <c r="F42" s="25">
        <f>SUM(F39:F41)</f>
        <v>0</v>
      </c>
      <c r="G42" s="140">
        <f>SUM(G9:G41)</f>
        <v>0</v>
      </c>
      <c r="H42" s="59"/>
    </row>
    <row r="43" spans="1:8" s="13" customFormat="1">
      <c r="A43" s="14"/>
      <c r="B43" s="15"/>
      <c r="C43" s="11"/>
      <c r="D43" s="12"/>
      <c r="E43" s="24"/>
      <c r="F43" s="25"/>
      <c r="G43" s="79"/>
      <c r="H43" s="59"/>
    </row>
    <row r="44" spans="1:8" s="13" customFormat="1">
      <c r="A44" s="170" t="s">
        <v>103</v>
      </c>
      <c r="B44" s="171"/>
      <c r="C44" s="172"/>
      <c r="D44" s="173"/>
      <c r="E44" s="174"/>
      <c r="F44" s="175">
        <f>F14+F20+F26+F31+F36+F42</f>
        <v>0</v>
      </c>
      <c r="G44" s="180">
        <f>G14+G20+G26+G31+G36+G42</f>
        <v>0</v>
      </c>
      <c r="H44" s="59"/>
    </row>
    <row r="45" spans="1:8" s="13" customFormat="1">
      <c r="A45" s="14"/>
      <c r="B45" s="15"/>
      <c r="C45" s="11"/>
      <c r="D45" s="12"/>
      <c r="E45" s="24"/>
      <c r="F45" s="25"/>
      <c r="G45" s="157"/>
      <c r="H45" s="59"/>
    </row>
    <row r="46" spans="1:8" s="13" customFormat="1">
      <c r="A46" s="62" t="s">
        <v>104</v>
      </c>
      <c r="B46" s="15"/>
      <c r="C46" s="11"/>
      <c r="D46" s="12"/>
      <c r="E46" s="24"/>
      <c r="F46" s="25">
        <f>F14+F20+F26+F36+F42</f>
        <v>0</v>
      </c>
      <c r="G46" s="157"/>
      <c r="H46" s="59"/>
    </row>
    <row r="47" spans="1:8" s="13" customFormat="1">
      <c r="A47" s="169" t="s">
        <v>7</v>
      </c>
      <c r="B47" s="15"/>
      <c r="C47" s="11"/>
      <c r="D47" s="97">
        <v>0.1</v>
      </c>
      <c r="E47" s="24"/>
      <c r="F47" s="25">
        <f>F46*D47</f>
        <v>0</v>
      </c>
      <c r="G47" s="157">
        <f>F47</f>
        <v>0</v>
      </c>
      <c r="H47" s="59"/>
    </row>
    <row r="48" spans="1:8" s="13" customFormat="1">
      <c r="A48" s="176"/>
      <c r="B48" s="177"/>
      <c r="C48" s="178"/>
      <c r="D48" s="179"/>
      <c r="E48" s="34"/>
      <c r="F48" s="35"/>
      <c r="G48" s="181"/>
      <c r="H48" s="59"/>
    </row>
    <row r="49" spans="1:8" s="36" customFormat="1">
      <c r="A49" s="68" t="s">
        <v>105</v>
      </c>
      <c r="B49" s="32"/>
      <c r="C49" s="31"/>
      <c r="D49" s="33"/>
      <c r="E49" s="34"/>
      <c r="F49" s="35">
        <f>F44+F47</f>
        <v>0</v>
      </c>
      <c r="G49" s="142">
        <f>G44+G47</f>
        <v>0</v>
      </c>
      <c r="H49" s="61"/>
    </row>
  </sheetData>
  <sheetProtection insertColumns="0" insertRows="0" deleteRows="0"/>
  <printOptions horizontalCentered="1"/>
  <pageMargins left="0.7" right="0.7" top="0.75" bottom="0.75" header="0.3" footer="0.3"/>
  <pageSetup scale="48" fitToHeight="0" orientation="landscape" useFirstPageNumber="1" r:id="rId1"/>
  <ignoredErrors>
    <ignoredError sqref="F9 F13:F14 F23:F26 F17:F20 F29:F31 F34:F36 F39:F42 F44 F46:F47 F49"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2"/>
  <sheetViews>
    <sheetView workbookViewId="0">
      <selection activeCell="G60" sqref="G60"/>
    </sheetView>
  </sheetViews>
  <sheetFormatPr defaultRowHeight="12.75"/>
  <cols>
    <col min="1" max="1" width="3.85546875" style="2" customWidth="1"/>
    <col min="2" max="2" width="10" style="3" bestFit="1" customWidth="1"/>
    <col min="3" max="4" width="35.28515625" style="3" customWidth="1"/>
    <col min="5" max="5" width="19" style="3" customWidth="1"/>
    <col min="6" max="6" width="19" style="191" customWidth="1"/>
    <col min="7" max="8" width="24.42578125" style="4" customWidth="1"/>
    <col min="9" max="246" width="8.85546875" style="4"/>
    <col min="247" max="249" width="24.28515625" style="4" customWidth="1"/>
    <col min="250" max="250" width="8.85546875" style="4"/>
    <col min="251" max="251" width="28.28515625" style="4" customWidth="1"/>
    <col min="252" max="253" width="25" style="4" customWidth="1"/>
    <col min="254" max="502" width="8.85546875" style="4"/>
    <col min="503" max="505" width="24.28515625" style="4" customWidth="1"/>
    <col min="506" max="506" width="8.85546875" style="4"/>
    <col min="507" max="507" width="28.28515625" style="4" customWidth="1"/>
    <col min="508" max="509" width="25" style="4" customWidth="1"/>
    <col min="510" max="758" width="8.85546875" style="4"/>
    <col min="759" max="761" width="24.28515625" style="4" customWidth="1"/>
    <col min="762" max="762" width="8.85546875" style="4"/>
    <col min="763" max="763" width="28.28515625" style="4" customWidth="1"/>
    <col min="764" max="765" width="25" style="4" customWidth="1"/>
    <col min="766" max="1014" width="8.85546875" style="4"/>
    <col min="1015" max="1017" width="24.28515625" style="4" customWidth="1"/>
    <col min="1018" max="1018" width="8.85546875" style="4"/>
    <col min="1019" max="1019" width="28.28515625" style="4" customWidth="1"/>
    <col min="1020" max="1021" width="25" style="4" customWidth="1"/>
    <col min="1022" max="1270" width="8.85546875" style="4"/>
    <col min="1271" max="1273" width="24.28515625" style="4" customWidth="1"/>
    <col min="1274" max="1274" width="8.85546875" style="4"/>
    <col min="1275" max="1275" width="28.28515625" style="4" customWidth="1"/>
    <col min="1276" max="1277" width="25" style="4" customWidth="1"/>
    <col min="1278" max="1526" width="8.85546875" style="4"/>
    <col min="1527" max="1529" width="24.28515625" style="4" customWidth="1"/>
    <col min="1530" max="1530" width="8.85546875" style="4"/>
    <col min="1531" max="1531" width="28.28515625" style="4" customWidth="1"/>
    <col min="1532" max="1533" width="25" style="4" customWidth="1"/>
    <col min="1534" max="1782" width="8.85546875" style="4"/>
    <col min="1783" max="1785" width="24.28515625" style="4" customWidth="1"/>
    <col min="1786" max="1786" width="8.85546875" style="4"/>
    <col min="1787" max="1787" width="28.28515625" style="4" customWidth="1"/>
    <col min="1788" max="1789" width="25" style="4" customWidth="1"/>
    <col min="1790" max="2038" width="8.85546875" style="4"/>
    <col min="2039" max="2041" width="24.28515625" style="4" customWidth="1"/>
    <col min="2042" max="2042" width="8.85546875" style="4"/>
    <col min="2043" max="2043" width="28.28515625" style="4" customWidth="1"/>
    <col min="2044" max="2045" width="25" style="4" customWidth="1"/>
    <col min="2046" max="2294" width="8.85546875" style="4"/>
    <col min="2295" max="2297" width="24.28515625" style="4" customWidth="1"/>
    <col min="2298" max="2298" width="8.85546875" style="4"/>
    <col min="2299" max="2299" width="28.28515625" style="4" customWidth="1"/>
    <col min="2300" max="2301" width="25" style="4" customWidth="1"/>
    <col min="2302" max="2550" width="8.85546875" style="4"/>
    <col min="2551" max="2553" width="24.28515625" style="4" customWidth="1"/>
    <col min="2554" max="2554" width="8.85546875" style="4"/>
    <col min="2555" max="2555" width="28.28515625" style="4" customWidth="1"/>
    <col min="2556" max="2557" width="25" style="4" customWidth="1"/>
    <col min="2558" max="2806" width="8.85546875" style="4"/>
    <col min="2807" max="2809" width="24.28515625" style="4" customWidth="1"/>
    <col min="2810" max="2810" width="8.85546875" style="4"/>
    <col min="2811" max="2811" width="28.28515625" style="4" customWidth="1"/>
    <col min="2812" max="2813" width="25" style="4" customWidth="1"/>
    <col min="2814" max="3062" width="8.85546875" style="4"/>
    <col min="3063" max="3065" width="24.28515625" style="4" customWidth="1"/>
    <col min="3066" max="3066" width="8.85546875" style="4"/>
    <col min="3067" max="3067" width="28.28515625" style="4" customWidth="1"/>
    <col min="3068" max="3069" width="25" style="4" customWidth="1"/>
    <col min="3070" max="3318" width="8.85546875" style="4"/>
    <col min="3319" max="3321" width="24.28515625" style="4" customWidth="1"/>
    <col min="3322" max="3322" width="8.85546875" style="4"/>
    <col min="3323" max="3323" width="28.28515625" style="4" customWidth="1"/>
    <col min="3324" max="3325" width="25" style="4" customWidth="1"/>
    <col min="3326" max="3574" width="8.85546875" style="4"/>
    <col min="3575" max="3577" width="24.28515625" style="4" customWidth="1"/>
    <col min="3578" max="3578" width="8.85546875" style="4"/>
    <col min="3579" max="3579" width="28.28515625" style="4" customWidth="1"/>
    <col min="3580" max="3581" width="25" style="4" customWidth="1"/>
    <col min="3582" max="3830" width="8.85546875" style="4"/>
    <col min="3831" max="3833" width="24.28515625" style="4" customWidth="1"/>
    <col min="3834" max="3834" width="8.85546875" style="4"/>
    <col min="3835" max="3835" width="28.28515625" style="4" customWidth="1"/>
    <col min="3836" max="3837" width="25" style="4" customWidth="1"/>
    <col min="3838" max="4086" width="8.85546875" style="4"/>
    <col min="4087" max="4089" width="24.28515625" style="4" customWidth="1"/>
    <col min="4090" max="4090" width="8.85546875" style="4"/>
    <col min="4091" max="4091" width="28.28515625" style="4" customWidth="1"/>
    <col min="4092" max="4093" width="25" style="4" customWidth="1"/>
    <col min="4094" max="4342" width="8.85546875" style="4"/>
    <col min="4343" max="4345" width="24.28515625" style="4" customWidth="1"/>
    <col min="4346" max="4346" width="8.85546875" style="4"/>
    <col min="4347" max="4347" width="28.28515625" style="4" customWidth="1"/>
    <col min="4348" max="4349" width="25" style="4" customWidth="1"/>
    <col min="4350" max="4598" width="8.85546875" style="4"/>
    <col min="4599" max="4601" width="24.28515625" style="4" customWidth="1"/>
    <col min="4602" max="4602" width="8.85546875" style="4"/>
    <col min="4603" max="4603" width="28.28515625" style="4" customWidth="1"/>
    <col min="4604" max="4605" width="25" style="4" customWidth="1"/>
    <col min="4606" max="4854" width="8.85546875" style="4"/>
    <col min="4855" max="4857" width="24.28515625" style="4" customWidth="1"/>
    <col min="4858" max="4858" width="8.85546875" style="4"/>
    <col min="4859" max="4859" width="28.28515625" style="4" customWidth="1"/>
    <col min="4860" max="4861" width="25" style="4" customWidth="1"/>
    <col min="4862" max="5110" width="8.85546875" style="4"/>
    <col min="5111" max="5113" width="24.28515625" style="4" customWidth="1"/>
    <col min="5114" max="5114" width="8.85546875" style="4"/>
    <col min="5115" max="5115" width="28.28515625" style="4" customWidth="1"/>
    <col min="5116" max="5117" width="25" style="4" customWidth="1"/>
    <col min="5118" max="5366" width="8.85546875" style="4"/>
    <col min="5367" max="5369" width="24.28515625" style="4" customWidth="1"/>
    <col min="5370" max="5370" width="8.85546875" style="4"/>
    <col min="5371" max="5371" width="28.28515625" style="4" customWidth="1"/>
    <col min="5372" max="5373" width="25" style="4" customWidth="1"/>
    <col min="5374" max="5622" width="8.85546875" style="4"/>
    <col min="5623" max="5625" width="24.28515625" style="4" customWidth="1"/>
    <col min="5626" max="5626" width="8.85546875" style="4"/>
    <col min="5627" max="5627" width="28.28515625" style="4" customWidth="1"/>
    <col min="5628" max="5629" width="25" style="4" customWidth="1"/>
    <col min="5630" max="5878" width="8.85546875" style="4"/>
    <col min="5879" max="5881" width="24.28515625" style="4" customWidth="1"/>
    <col min="5882" max="5882" width="8.85546875" style="4"/>
    <col min="5883" max="5883" width="28.28515625" style="4" customWidth="1"/>
    <col min="5884" max="5885" width="25" style="4" customWidth="1"/>
    <col min="5886" max="6134" width="8.85546875" style="4"/>
    <col min="6135" max="6137" width="24.28515625" style="4" customWidth="1"/>
    <col min="6138" max="6138" width="8.85546875" style="4"/>
    <col min="6139" max="6139" width="28.28515625" style="4" customWidth="1"/>
    <col min="6140" max="6141" width="25" style="4" customWidth="1"/>
    <col min="6142" max="6390" width="8.85546875" style="4"/>
    <col min="6391" max="6393" width="24.28515625" style="4" customWidth="1"/>
    <col min="6394" max="6394" width="8.85546875" style="4"/>
    <col min="6395" max="6395" width="28.28515625" style="4" customWidth="1"/>
    <col min="6396" max="6397" width="25" style="4" customWidth="1"/>
    <col min="6398" max="6646" width="8.85546875" style="4"/>
    <col min="6647" max="6649" width="24.28515625" style="4" customWidth="1"/>
    <col min="6650" max="6650" width="8.85546875" style="4"/>
    <col min="6651" max="6651" width="28.28515625" style="4" customWidth="1"/>
    <col min="6652" max="6653" width="25" style="4" customWidth="1"/>
    <col min="6654" max="6902" width="8.85546875" style="4"/>
    <col min="6903" max="6905" width="24.28515625" style="4" customWidth="1"/>
    <col min="6906" max="6906" width="8.85546875" style="4"/>
    <col min="6907" max="6907" width="28.28515625" style="4" customWidth="1"/>
    <col min="6908" max="6909" width="25" style="4" customWidth="1"/>
    <col min="6910" max="7158" width="8.85546875" style="4"/>
    <col min="7159" max="7161" width="24.28515625" style="4" customWidth="1"/>
    <col min="7162" max="7162" width="8.85546875" style="4"/>
    <col min="7163" max="7163" width="28.28515625" style="4" customWidth="1"/>
    <col min="7164" max="7165" width="25" style="4" customWidth="1"/>
    <col min="7166" max="7414" width="8.85546875" style="4"/>
    <col min="7415" max="7417" width="24.28515625" style="4" customWidth="1"/>
    <col min="7418" max="7418" width="8.85546875" style="4"/>
    <col min="7419" max="7419" width="28.28515625" style="4" customWidth="1"/>
    <col min="7420" max="7421" width="25" style="4" customWidth="1"/>
    <col min="7422" max="7670" width="8.85546875" style="4"/>
    <col min="7671" max="7673" width="24.28515625" style="4" customWidth="1"/>
    <col min="7674" max="7674" width="8.85546875" style="4"/>
    <col min="7675" max="7675" width="28.28515625" style="4" customWidth="1"/>
    <col min="7676" max="7677" width="25" style="4" customWidth="1"/>
    <col min="7678" max="7926" width="8.85546875" style="4"/>
    <col min="7927" max="7929" width="24.28515625" style="4" customWidth="1"/>
    <col min="7930" max="7930" width="8.85546875" style="4"/>
    <col min="7931" max="7931" width="28.28515625" style="4" customWidth="1"/>
    <col min="7932" max="7933" width="25" style="4" customWidth="1"/>
    <col min="7934" max="8182" width="8.85546875" style="4"/>
    <col min="8183" max="8185" width="24.28515625" style="4" customWidth="1"/>
    <col min="8186" max="8186" width="8.85546875" style="4"/>
    <col min="8187" max="8187" width="28.28515625" style="4" customWidth="1"/>
    <col min="8188" max="8189" width="25" style="4" customWidth="1"/>
    <col min="8190" max="8438" width="8.85546875" style="4"/>
    <col min="8439" max="8441" width="24.28515625" style="4" customWidth="1"/>
    <col min="8442" max="8442" width="8.85546875" style="4"/>
    <col min="8443" max="8443" width="28.28515625" style="4" customWidth="1"/>
    <col min="8444" max="8445" width="25" style="4" customWidth="1"/>
    <col min="8446" max="8694" width="8.85546875" style="4"/>
    <col min="8695" max="8697" width="24.28515625" style="4" customWidth="1"/>
    <col min="8698" max="8698" width="8.85546875" style="4"/>
    <col min="8699" max="8699" width="28.28515625" style="4" customWidth="1"/>
    <col min="8700" max="8701" width="25" style="4" customWidth="1"/>
    <col min="8702" max="8950" width="8.85546875" style="4"/>
    <col min="8951" max="8953" width="24.28515625" style="4" customWidth="1"/>
    <col min="8954" max="8954" width="8.85546875" style="4"/>
    <col min="8955" max="8955" width="28.28515625" style="4" customWidth="1"/>
    <col min="8956" max="8957" width="25" style="4" customWidth="1"/>
    <col min="8958" max="9206" width="8.85546875" style="4"/>
    <col min="9207" max="9209" width="24.28515625" style="4" customWidth="1"/>
    <col min="9210" max="9210" width="8.85546875" style="4"/>
    <col min="9211" max="9211" width="28.28515625" style="4" customWidth="1"/>
    <col min="9212" max="9213" width="25" style="4" customWidth="1"/>
    <col min="9214" max="9462" width="8.85546875" style="4"/>
    <col min="9463" max="9465" width="24.28515625" style="4" customWidth="1"/>
    <col min="9466" max="9466" width="8.85546875" style="4"/>
    <col min="9467" max="9467" width="28.28515625" style="4" customWidth="1"/>
    <col min="9468" max="9469" width="25" style="4" customWidth="1"/>
    <col min="9470" max="9718" width="8.85546875" style="4"/>
    <col min="9719" max="9721" width="24.28515625" style="4" customWidth="1"/>
    <col min="9722" max="9722" width="8.85546875" style="4"/>
    <col min="9723" max="9723" width="28.28515625" style="4" customWidth="1"/>
    <col min="9724" max="9725" width="25" style="4" customWidth="1"/>
    <col min="9726" max="9974" width="8.85546875" style="4"/>
    <col min="9975" max="9977" width="24.28515625" style="4" customWidth="1"/>
    <col min="9978" max="9978" width="8.85546875" style="4"/>
    <col min="9979" max="9979" width="28.28515625" style="4" customWidth="1"/>
    <col min="9980" max="9981" width="25" style="4" customWidth="1"/>
    <col min="9982" max="10230" width="8.85546875" style="4"/>
    <col min="10231" max="10233" width="24.28515625" style="4" customWidth="1"/>
    <col min="10234" max="10234" width="8.85546875" style="4"/>
    <col min="10235" max="10235" width="28.28515625" style="4" customWidth="1"/>
    <col min="10236" max="10237" width="25" style="4" customWidth="1"/>
    <col min="10238" max="10486" width="8.85546875" style="4"/>
    <col min="10487" max="10489" width="24.28515625" style="4" customWidth="1"/>
    <col min="10490" max="10490" width="8.85546875" style="4"/>
    <col min="10491" max="10491" width="28.28515625" style="4" customWidth="1"/>
    <col min="10492" max="10493" width="25" style="4" customWidth="1"/>
    <col min="10494" max="10742" width="8.85546875" style="4"/>
    <col min="10743" max="10745" width="24.28515625" style="4" customWidth="1"/>
    <col min="10746" max="10746" width="8.85546875" style="4"/>
    <col min="10747" max="10747" width="28.28515625" style="4" customWidth="1"/>
    <col min="10748" max="10749" width="25" style="4" customWidth="1"/>
    <col min="10750" max="10998" width="8.85546875" style="4"/>
    <col min="10999" max="11001" width="24.28515625" style="4" customWidth="1"/>
    <col min="11002" max="11002" width="8.85546875" style="4"/>
    <col min="11003" max="11003" width="28.28515625" style="4" customWidth="1"/>
    <col min="11004" max="11005" width="25" style="4" customWidth="1"/>
    <col min="11006" max="11254" width="8.85546875" style="4"/>
    <col min="11255" max="11257" width="24.28515625" style="4" customWidth="1"/>
    <col min="11258" max="11258" width="8.85546875" style="4"/>
    <col min="11259" max="11259" width="28.28515625" style="4" customWidth="1"/>
    <col min="11260" max="11261" width="25" style="4" customWidth="1"/>
    <col min="11262" max="11510" width="8.85546875" style="4"/>
    <col min="11511" max="11513" width="24.28515625" style="4" customWidth="1"/>
    <col min="11514" max="11514" width="8.85546875" style="4"/>
    <col min="11515" max="11515" width="28.28515625" style="4" customWidth="1"/>
    <col min="11516" max="11517" width="25" style="4" customWidth="1"/>
    <col min="11518" max="11766" width="8.85546875" style="4"/>
    <col min="11767" max="11769" width="24.28515625" style="4" customWidth="1"/>
    <col min="11770" max="11770" width="8.85546875" style="4"/>
    <col min="11771" max="11771" width="28.28515625" style="4" customWidth="1"/>
    <col min="11772" max="11773" width="25" style="4" customWidth="1"/>
    <col min="11774" max="12022" width="8.85546875" style="4"/>
    <col min="12023" max="12025" width="24.28515625" style="4" customWidth="1"/>
    <col min="12026" max="12026" width="8.85546875" style="4"/>
    <col min="12027" max="12027" width="28.28515625" style="4" customWidth="1"/>
    <col min="12028" max="12029" width="25" style="4" customWidth="1"/>
    <col min="12030" max="12278" width="8.85546875" style="4"/>
    <col min="12279" max="12281" width="24.28515625" style="4" customWidth="1"/>
    <col min="12282" max="12282" width="8.85546875" style="4"/>
    <col min="12283" max="12283" width="28.28515625" style="4" customWidth="1"/>
    <col min="12284" max="12285" width="25" style="4" customWidth="1"/>
    <col min="12286" max="12534" width="8.85546875" style="4"/>
    <col min="12535" max="12537" width="24.28515625" style="4" customWidth="1"/>
    <col min="12538" max="12538" width="8.85546875" style="4"/>
    <col min="12539" max="12539" width="28.28515625" style="4" customWidth="1"/>
    <col min="12540" max="12541" width="25" style="4" customWidth="1"/>
    <col min="12542" max="12790" width="8.85546875" style="4"/>
    <col min="12791" max="12793" width="24.28515625" style="4" customWidth="1"/>
    <col min="12794" max="12794" width="8.85546875" style="4"/>
    <col min="12795" max="12795" width="28.28515625" style="4" customWidth="1"/>
    <col min="12796" max="12797" width="25" style="4" customWidth="1"/>
    <col min="12798" max="13046" width="8.85546875" style="4"/>
    <col min="13047" max="13049" width="24.28515625" style="4" customWidth="1"/>
    <col min="13050" max="13050" width="8.85546875" style="4"/>
    <col min="13051" max="13051" width="28.28515625" style="4" customWidth="1"/>
    <col min="13052" max="13053" width="25" style="4" customWidth="1"/>
    <col min="13054" max="13302" width="8.85546875" style="4"/>
    <col min="13303" max="13305" width="24.28515625" style="4" customWidth="1"/>
    <col min="13306" max="13306" width="8.85546875" style="4"/>
    <col min="13307" max="13307" width="28.28515625" style="4" customWidth="1"/>
    <col min="13308" max="13309" width="25" style="4" customWidth="1"/>
    <col min="13310" max="13558" width="8.85546875" style="4"/>
    <col min="13559" max="13561" width="24.28515625" style="4" customWidth="1"/>
    <col min="13562" max="13562" width="8.85546875" style="4"/>
    <col min="13563" max="13563" width="28.28515625" style="4" customWidth="1"/>
    <col min="13564" max="13565" width="25" style="4" customWidth="1"/>
    <col min="13566" max="13814" width="8.85546875" style="4"/>
    <col min="13815" max="13817" width="24.28515625" style="4" customWidth="1"/>
    <col min="13818" max="13818" width="8.85546875" style="4"/>
    <col min="13819" max="13819" width="28.28515625" style="4" customWidth="1"/>
    <col min="13820" max="13821" width="25" style="4" customWidth="1"/>
    <col min="13822" max="14070" width="8.85546875" style="4"/>
    <col min="14071" max="14073" width="24.28515625" style="4" customWidth="1"/>
    <col min="14074" max="14074" width="8.85546875" style="4"/>
    <col min="14075" max="14075" width="28.28515625" style="4" customWidth="1"/>
    <col min="14076" max="14077" width="25" style="4" customWidth="1"/>
    <col min="14078" max="14326" width="8.85546875" style="4"/>
    <col min="14327" max="14329" width="24.28515625" style="4" customWidth="1"/>
    <col min="14330" max="14330" width="8.85546875" style="4"/>
    <col min="14331" max="14331" width="28.28515625" style="4" customWidth="1"/>
    <col min="14332" max="14333" width="25" style="4" customWidth="1"/>
    <col min="14334" max="14582" width="8.85546875" style="4"/>
    <col min="14583" max="14585" width="24.28515625" style="4" customWidth="1"/>
    <col min="14586" max="14586" width="8.85546875" style="4"/>
    <col min="14587" max="14587" width="28.28515625" style="4" customWidth="1"/>
    <col min="14588" max="14589" width="25" style="4" customWidth="1"/>
    <col min="14590" max="14838" width="8.85546875" style="4"/>
    <col min="14839" max="14841" width="24.28515625" style="4" customWidth="1"/>
    <col min="14842" max="14842" width="8.85546875" style="4"/>
    <col min="14843" max="14843" width="28.28515625" style="4" customWidth="1"/>
    <col min="14844" max="14845" width="25" style="4" customWidth="1"/>
    <col min="14846" max="15094" width="8.85546875" style="4"/>
    <col min="15095" max="15097" width="24.28515625" style="4" customWidth="1"/>
    <col min="15098" max="15098" width="8.85546875" style="4"/>
    <col min="15099" max="15099" width="28.28515625" style="4" customWidth="1"/>
    <col min="15100" max="15101" width="25" style="4" customWidth="1"/>
    <col min="15102" max="15350" width="8.85546875" style="4"/>
    <col min="15351" max="15353" width="24.28515625" style="4" customWidth="1"/>
    <col min="15354" max="15354" width="8.85546875" style="4"/>
    <col min="15355" max="15355" width="28.28515625" style="4" customWidth="1"/>
    <col min="15356" max="15357" width="25" style="4" customWidth="1"/>
    <col min="15358" max="15606" width="8.85546875" style="4"/>
    <col min="15607" max="15609" width="24.28515625" style="4" customWidth="1"/>
    <col min="15610" max="15610" width="8.85546875" style="4"/>
    <col min="15611" max="15611" width="28.28515625" style="4" customWidth="1"/>
    <col min="15612" max="15613" width="25" style="4" customWidth="1"/>
    <col min="15614" max="15862" width="8.85546875" style="4"/>
    <col min="15863" max="15865" width="24.28515625" style="4" customWidth="1"/>
    <col min="15866" max="15866" width="8.85546875" style="4"/>
    <col min="15867" max="15867" width="28.28515625" style="4" customWidth="1"/>
    <col min="15868" max="15869" width="25" style="4" customWidth="1"/>
    <col min="15870" max="16118" width="8.85546875" style="4"/>
    <col min="16119" max="16121" width="24.28515625" style="4" customWidth="1"/>
    <col min="16122" max="16122" width="8.85546875" style="4"/>
    <col min="16123" max="16123" width="28.28515625" style="4" customWidth="1"/>
    <col min="16124" max="16125" width="25" style="4" customWidth="1"/>
    <col min="16126" max="16384" width="8.85546875" style="4"/>
  </cols>
  <sheetData>
    <row r="1" spans="1:6">
      <c r="A1" s="2" t="s">
        <v>106</v>
      </c>
    </row>
    <row r="2" spans="1:6">
      <c r="A2" s="2" t="s">
        <v>107</v>
      </c>
    </row>
    <row r="3" spans="1:6">
      <c r="A3" s="2" t="s">
        <v>108</v>
      </c>
    </row>
    <row r="5" spans="1:6" s="196" customFormat="1" ht="25.5">
      <c r="A5" s="192"/>
      <c r="B5" s="193" t="s">
        <v>109</v>
      </c>
      <c r="C5" s="182" t="s">
        <v>110</v>
      </c>
      <c r="D5" s="194" t="s">
        <v>111</v>
      </c>
      <c r="E5" s="43" t="s">
        <v>112</v>
      </c>
      <c r="F5" s="195" t="s">
        <v>113</v>
      </c>
    </row>
    <row r="6" spans="1:6" s="39" customFormat="1">
      <c r="B6" s="37">
        <v>1</v>
      </c>
      <c r="C6" s="55"/>
      <c r="D6" s="197"/>
      <c r="E6" s="198" t="s">
        <v>1</v>
      </c>
      <c r="F6" s="199">
        <v>0</v>
      </c>
    </row>
    <row r="7" spans="1:6">
      <c r="A7" s="4"/>
      <c r="B7" s="37">
        <v>2</v>
      </c>
      <c r="C7" s="55"/>
      <c r="D7" s="197"/>
      <c r="E7" s="198" t="s">
        <v>1</v>
      </c>
      <c r="F7" s="200">
        <v>0</v>
      </c>
    </row>
    <row r="8" spans="1:6">
      <c r="A8" s="4"/>
      <c r="B8" s="37">
        <v>3</v>
      </c>
      <c r="C8" s="55"/>
      <c r="D8" s="197"/>
      <c r="E8" s="198" t="s">
        <v>1</v>
      </c>
      <c r="F8" s="200">
        <v>0</v>
      </c>
    </row>
    <row r="9" spans="1:6">
      <c r="A9" s="4"/>
      <c r="B9" s="201">
        <v>4</v>
      </c>
      <c r="C9" s="202"/>
      <c r="D9" s="203"/>
      <c r="E9" s="204" t="s">
        <v>1</v>
      </c>
      <c r="F9" s="205">
        <v>0</v>
      </c>
    </row>
    <row r="10" spans="1:6" s="40" customFormat="1">
      <c r="B10" s="206"/>
      <c r="C10" s="207"/>
      <c r="D10" s="207"/>
      <c r="E10" s="208" t="s">
        <v>114</v>
      </c>
      <c r="F10" s="209">
        <f>SUM(F6:F9)</f>
        <v>0</v>
      </c>
    </row>
    <row r="11" spans="1:6">
      <c r="A11" s="4"/>
      <c r="B11" s="41"/>
      <c r="C11" s="210"/>
      <c r="D11" s="41"/>
    </row>
    <row r="12" spans="1:6" s="39" customFormat="1">
      <c r="B12" s="3"/>
      <c r="C12" s="197"/>
      <c r="D12" s="3"/>
      <c r="E12" s="211"/>
      <c r="F12" s="212"/>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499984740745262"/>
  </sheetPr>
  <dimension ref="A1:F31"/>
  <sheetViews>
    <sheetView zoomScale="90" zoomScaleNormal="90" workbookViewId="0">
      <selection activeCell="G27" sqref="G27"/>
    </sheetView>
  </sheetViews>
  <sheetFormatPr defaultColWidth="29.28515625" defaultRowHeight="12.75"/>
  <cols>
    <col min="1" max="1" width="41.5703125" style="10" customWidth="1"/>
    <col min="2" max="4" width="21.7109375" style="8" customWidth="1"/>
    <col min="5" max="6" width="14.5703125" style="148" customWidth="1"/>
    <col min="7" max="16384" width="29.28515625" style="10"/>
  </cols>
  <sheetData>
    <row r="1" spans="1:6">
      <c r="A1" s="6" t="str">
        <f>'Detailed Budget'!A1</f>
        <v>Annex 1</v>
      </c>
      <c r="B1" s="57"/>
      <c r="C1" s="57"/>
      <c r="D1" s="57"/>
    </row>
    <row r="2" spans="1:6">
      <c r="A2" s="6" t="s">
        <v>115</v>
      </c>
      <c r="B2" s="57"/>
      <c r="C2" s="57"/>
      <c r="D2" s="57"/>
    </row>
    <row r="3" spans="1:6">
      <c r="A3" s="6" t="str">
        <f>'Detailed Budget'!A3</f>
        <v>Subgrant SG-R-NNNNNN-NN mNN SubName</v>
      </c>
      <c r="B3" s="76" t="s">
        <v>58</v>
      </c>
      <c r="C3" s="57"/>
      <c r="D3" s="57"/>
    </row>
    <row r="4" spans="1:6">
      <c r="A4" s="13"/>
      <c r="B4" s="12"/>
      <c r="C4" s="12"/>
      <c r="D4" s="12"/>
    </row>
    <row r="5" spans="1:6" s="58" customFormat="1">
      <c r="A5" s="72" t="s">
        <v>59</v>
      </c>
      <c r="B5" s="73" t="s">
        <v>116</v>
      </c>
      <c r="C5" s="69" t="s">
        <v>117</v>
      </c>
      <c r="D5" s="69" t="s">
        <v>118</v>
      </c>
      <c r="E5" s="149" t="s">
        <v>61</v>
      </c>
      <c r="F5" s="150" t="s">
        <v>119</v>
      </c>
    </row>
    <row r="6" spans="1:6" s="130" customFormat="1">
      <c r="A6" s="125" t="s">
        <v>120</v>
      </c>
      <c r="B6" s="127" t="s">
        <v>121</v>
      </c>
      <c r="C6" s="143" t="s">
        <v>122</v>
      </c>
      <c r="D6" s="143" t="s">
        <v>122</v>
      </c>
      <c r="E6" s="151" t="s">
        <v>66</v>
      </c>
      <c r="F6" s="152" t="s">
        <v>66</v>
      </c>
    </row>
    <row r="7" spans="1:6" s="130" customFormat="1">
      <c r="A7" s="144"/>
      <c r="B7" s="133" t="s">
        <v>123</v>
      </c>
      <c r="C7" s="145" t="s">
        <v>1</v>
      </c>
      <c r="D7" s="145" t="s">
        <v>1</v>
      </c>
      <c r="E7" s="153" t="s">
        <v>69</v>
      </c>
      <c r="F7" s="154" t="s">
        <v>69</v>
      </c>
    </row>
    <row r="8" spans="1:6" s="13" customFormat="1">
      <c r="A8" s="59" t="s">
        <v>72</v>
      </c>
      <c r="B8" s="111">
        <v>0</v>
      </c>
      <c r="C8" s="93">
        <v>0</v>
      </c>
      <c r="D8" s="92">
        <f>'Detailed Budget'!F14</f>
        <v>0</v>
      </c>
      <c r="E8" s="89">
        <f>C8+D8</f>
        <v>0</v>
      </c>
      <c r="F8" s="89">
        <f t="shared" ref="F8:F13" si="0">E8-B8</f>
        <v>0</v>
      </c>
    </row>
    <row r="9" spans="1:6">
      <c r="A9" s="114" t="s">
        <v>2</v>
      </c>
      <c r="B9" s="112">
        <v>0</v>
      </c>
      <c r="C9" s="88">
        <v>0</v>
      </c>
      <c r="D9" s="87">
        <f>'Detailed Budget'!F20</f>
        <v>0</v>
      </c>
      <c r="E9" s="89">
        <f t="shared" ref="E9:E13" si="1">C9+D9</f>
        <v>0</v>
      </c>
      <c r="F9" s="89">
        <f t="shared" si="0"/>
        <v>0</v>
      </c>
    </row>
    <row r="10" spans="1:6">
      <c r="A10" s="114" t="s">
        <v>3</v>
      </c>
      <c r="B10" s="112">
        <v>0</v>
      </c>
      <c r="C10" s="88">
        <v>0</v>
      </c>
      <c r="D10" s="87">
        <f>'Detailed Budget'!F26</f>
        <v>0</v>
      </c>
      <c r="E10" s="89">
        <f t="shared" si="1"/>
        <v>0</v>
      </c>
      <c r="F10" s="89">
        <f t="shared" si="0"/>
        <v>0</v>
      </c>
    </row>
    <row r="11" spans="1:6">
      <c r="A11" s="114" t="s">
        <v>4</v>
      </c>
      <c r="B11" s="112">
        <v>0</v>
      </c>
      <c r="C11" s="88">
        <v>0</v>
      </c>
      <c r="D11" s="87">
        <f>'Detailed Budget'!F31</f>
        <v>0</v>
      </c>
      <c r="E11" s="89">
        <f t="shared" si="1"/>
        <v>0</v>
      </c>
      <c r="F11" s="89">
        <f t="shared" si="0"/>
        <v>0</v>
      </c>
    </row>
    <row r="12" spans="1:6" s="13" customFormat="1">
      <c r="A12" s="114" t="s">
        <v>5</v>
      </c>
      <c r="B12" s="112">
        <v>0</v>
      </c>
      <c r="C12" s="88">
        <v>0</v>
      </c>
      <c r="D12" s="87">
        <f>'Detailed Budget'!F36</f>
        <v>0</v>
      </c>
      <c r="E12" s="89">
        <f t="shared" si="1"/>
        <v>0</v>
      </c>
      <c r="F12" s="89">
        <f t="shared" si="0"/>
        <v>0</v>
      </c>
    </row>
    <row r="13" spans="1:6">
      <c r="A13" s="119" t="s">
        <v>6</v>
      </c>
      <c r="B13" s="113">
        <v>0</v>
      </c>
      <c r="C13" s="91">
        <v>0</v>
      </c>
      <c r="D13" s="90">
        <f>'Detailed Budget'!F42</f>
        <v>0</v>
      </c>
      <c r="E13" s="89">
        <f t="shared" si="1"/>
        <v>0</v>
      </c>
      <c r="F13" s="89">
        <f t="shared" si="0"/>
        <v>0</v>
      </c>
    </row>
    <row r="14" spans="1:6">
      <c r="A14" s="119" t="s">
        <v>7</v>
      </c>
      <c r="B14" s="113">
        <v>0</v>
      </c>
      <c r="C14" s="91">
        <v>0</v>
      </c>
      <c r="D14" s="90">
        <f>'Detailed Budget'!F47</f>
        <v>0</v>
      </c>
      <c r="E14" s="89">
        <f t="shared" ref="E14" si="2">C14+D14</f>
        <v>0</v>
      </c>
      <c r="F14" s="89">
        <f t="shared" ref="F14" si="3">E14-B14</f>
        <v>0</v>
      </c>
    </row>
    <row r="15" spans="1:6" s="36" customFormat="1">
      <c r="A15" s="120" t="s">
        <v>105</v>
      </c>
      <c r="B15" s="35">
        <f>SUM(B8:B14)</f>
        <v>0</v>
      </c>
      <c r="C15" s="67">
        <f>SUM(C8:C14)</f>
        <v>0</v>
      </c>
      <c r="D15" s="67">
        <f>SUM(D8:D14)</f>
        <v>0</v>
      </c>
      <c r="E15" s="155">
        <f>SUM(E8:E14)</f>
        <v>0</v>
      </c>
      <c r="F15" s="155">
        <f>SUM(F8:F14)</f>
        <v>0</v>
      </c>
    </row>
    <row r="18" spans="1:6">
      <c r="A18" s="72" t="s">
        <v>59</v>
      </c>
      <c r="B18" s="73" t="s">
        <v>116</v>
      </c>
      <c r="C18" s="69" t="s">
        <v>117</v>
      </c>
      <c r="D18" s="69" t="s">
        <v>118</v>
      </c>
      <c r="E18" s="149" t="s">
        <v>61</v>
      </c>
      <c r="F18" s="150" t="s">
        <v>119</v>
      </c>
    </row>
    <row r="19" spans="1:6">
      <c r="A19" s="125" t="s">
        <v>0</v>
      </c>
      <c r="B19" s="127" t="s">
        <v>124</v>
      </c>
      <c r="C19" s="143" t="s">
        <v>122</v>
      </c>
      <c r="D19" s="143" t="s">
        <v>122</v>
      </c>
      <c r="E19" s="151" t="s">
        <v>125</v>
      </c>
      <c r="F19" s="152" t="s">
        <v>125</v>
      </c>
    </row>
    <row r="20" spans="1:6">
      <c r="A20" s="147"/>
      <c r="B20" s="133" t="s">
        <v>123</v>
      </c>
      <c r="C20" s="145" t="s">
        <v>1</v>
      </c>
      <c r="D20" s="145" t="s">
        <v>1</v>
      </c>
      <c r="E20" s="153" t="s">
        <v>69</v>
      </c>
      <c r="F20" s="154" t="s">
        <v>69</v>
      </c>
    </row>
    <row r="21" spans="1:6">
      <c r="A21" s="59" t="s">
        <v>72</v>
      </c>
      <c r="B21" s="109">
        <v>0</v>
      </c>
      <c r="C21" s="103">
        <v>0</v>
      </c>
      <c r="D21" s="102" t="e">
        <f>'Detailed Budget'!#REF!</f>
        <v>#REF!</v>
      </c>
      <c r="E21" s="104" t="e">
        <f t="shared" ref="E21:E26" si="4">C21+D21</f>
        <v>#REF!</v>
      </c>
      <c r="F21" s="104" t="e">
        <f t="shared" ref="F21:F26" si="5">E21-B21</f>
        <v>#REF!</v>
      </c>
    </row>
    <row r="22" spans="1:6">
      <c r="A22" s="114" t="s">
        <v>2</v>
      </c>
      <c r="B22" s="110">
        <v>0</v>
      </c>
      <c r="C22" s="66">
        <v>0</v>
      </c>
      <c r="D22" s="65" t="e">
        <f>'Detailed Budget'!#REF!</f>
        <v>#REF!</v>
      </c>
      <c r="E22" s="104" t="e">
        <f t="shared" si="4"/>
        <v>#REF!</v>
      </c>
      <c r="F22" s="104" t="e">
        <f t="shared" si="5"/>
        <v>#REF!</v>
      </c>
    </row>
    <row r="23" spans="1:6">
      <c r="A23" s="114" t="s">
        <v>3</v>
      </c>
      <c r="B23" s="110">
        <v>0</v>
      </c>
      <c r="C23" s="66">
        <v>0</v>
      </c>
      <c r="D23" s="65" t="e">
        <f>'Detailed Budget'!#REF!</f>
        <v>#REF!</v>
      </c>
      <c r="E23" s="104" t="e">
        <f t="shared" si="4"/>
        <v>#REF!</v>
      </c>
      <c r="F23" s="104" t="e">
        <f t="shared" si="5"/>
        <v>#REF!</v>
      </c>
    </row>
    <row r="24" spans="1:6">
      <c r="A24" s="114" t="s">
        <v>4</v>
      </c>
      <c r="B24" s="110">
        <v>0</v>
      </c>
      <c r="C24" s="66">
        <v>0</v>
      </c>
      <c r="D24" s="65" t="e">
        <f>'Detailed Budget'!#REF!</f>
        <v>#REF!</v>
      </c>
      <c r="E24" s="104" t="e">
        <f t="shared" si="4"/>
        <v>#REF!</v>
      </c>
      <c r="F24" s="104" t="e">
        <f t="shared" si="5"/>
        <v>#REF!</v>
      </c>
    </row>
    <row r="25" spans="1:6">
      <c r="A25" s="114" t="s">
        <v>5</v>
      </c>
      <c r="B25" s="110">
        <v>0</v>
      </c>
      <c r="C25" s="66">
        <v>0</v>
      </c>
      <c r="D25" s="65" t="e">
        <f>'Detailed Budget'!#REF!</f>
        <v>#REF!</v>
      </c>
      <c r="E25" s="104" t="e">
        <f t="shared" si="4"/>
        <v>#REF!</v>
      </c>
      <c r="F25" s="104" t="e">
        <f t="shared" si="5"/>
        <v>#REF!</v>
      </c>
    </row>
    <row r="26" spans="1:6">
      <c r="A26" s="119" t="s">
        <v>6</v>
      </c>
      <c r="B26" s="105">
        <v>0</v>
      </c>
      <c r="C26" s="106">
        <v>0</v>
      </c>
      <c r="D26" s="105" t="e">
        <f>'Detailed Budget'!#REF!</f>
        <v>#REF!</v>
      </c>
      <c r="E26" s="104" t="e">
        <f t="shared" si="4"/>
        <v>#REF!</v>
      </c>
      <c r="F26" s="104" t="e">
        <f t="shared" si="5"/>
        <v>#REF!</v>
      </c>
    </row>
    <row r="27" spans="1:6">
      <c r="A27" s="120" t="s">
        <v>105</v>
      </c>
      <c r="B27" s="121">
        <f>SUM(B21:B26)</f>
        <v>0</v>
      </c>
      <c r="C27" s="121">
        <f>SUM(C21:C26)</f>
        <v>0</v>
      </c>
      <c r="D27" s="121" t="e">
        <f>SUM(D21:D26)</f>
        <v>#REF!</v>
      </c>
      <c r="E27" s="156" t="e">
        <f>SUM(E21:E26)</f>
        <v>#REF!</v>
      </c>
      <c r="F27" s="156" t="e">
        <f>SUM(F21:F26)</f>
        <v>#REF!</v>
      </c>
    </row>
    <row r="30" spans="1:6" s="13" customFormat="1">
      <c r="A30" s="13" t="s">
        <v>126</v>
      </c>
      <c r="B30" s="12"/>
      <c r="C30" s="12"/>
      <c r="D30" s="12"/>
      <c r="E30" s="160"/>
      <c r="F30" s="160"/>
    </row>
    <row r="31" spans="1:6" s="13" customFormat="1">
      <c r="A31" s="13" t="s">
        <v>127</v>
      </c>
      <c r="B31" s="12"/>
      <c r="C31" s="12"/>
      <c r="D31" s="12"/>
      <c r="E31" s="160"/>
      <c r="F31" s="160"/>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30"/>
  <sheetViews>
    <sheetView workbookViewId="0">
      <selection activeCell="C9" sqref="C9"/>
    </sheetView>
  </sheetViews>
  <sheetFormatPr defaultRowHeight="12.75"/>
  <cols>
    <col min="1" max="1" width="5.7109375" customWidth="1"/>
    <col min="3" max="3" width="15.5703125" customWidth="1"/>
    <col min="4" max="4" width="25.5703125" customWidth="1"/>
    <col min="5" max="6" width="15.5703125" customWidth="1"/>
    <col min="7" max="7" width="34.5703125" customWidth="1"/>
    <col min="8" max="8" width="21" style="53" customWidth="1"/>
    <col min="10" max="12" width="14.42578125" customWidth="1"/>
    <col min="13" max="13" width="39.140625" customWidth="1"/>
  </cols>
  <sheetData>
    <row r="1" spans="1:8">
      <c r="A1" s="2" t="str">
        <f>'Detailed Budget'!A1</f>
        <v>Annex 1</v>
      </c>
    </row>
    <row r="2" spans="1:8">
      <c r="A2" s="2" t="s">
        <v>128</v>
      </c>
    </row>
    <row r="3" spans="1:8">
      <c r="A3" s="2" t="str">
        <f>'Detailed Budget'!A3</f>
        <v>Subgrant SG-R-NNNNNN-NN mNN SubName</v>
      </c>
    </row>
    <row r="5" spans="1:8">
      <c r="B5" s="52" t="s">
        <v>129</v>
      </c>
    </row>
    <row r="7" spans="1:8" ht="25.5">
      <c r="B7" s="42" t="s">
        <v>130</v>
      </c>
      <c r="C7" s="43" t="s">
        <v>131</v>
      </c>
      <c r="D7" s="44" t="s">
        <v>110</v>
      </c>
      <c r="E7" s="43" t="s">
        <v>132</v>
      </c>
      <c r="F7" s="45" t="s">
        <v>133</v>
      </c>
    </row>
    <row r="8" spans="1:8">
      <c r="B8" s="37">
        <v>1</v>
      </c>
      <c r="C8" s="46"/>
      <c r="D8" s="3"/>
      <c r="E8" s="46"/>
      <c r="F8" s="47"/>
    </row>
    <row r="9" spans="1:8">
      <c r="B9" s="37">
        <v>2</v>
      </c>
      <c r="C9" s="46"/>
      <c r="D9" s="3"/>
      <c r="E9" s="46"/>
      <c r="F9" s="47"/>
    </row>
    <row r="10" spans="1:8">
      <c r="B10" s="37">
        <v>3</v>
      </c>
      <c r="C10" s="46"/>
      <c r="D10" s="3"/>
      <c r="E10" s="46"/>
      <c r="F10" s="47"/>
    </row>
    <row r="11" spans="1:8">
      <c r="B11" s="37">
        <v>4</v>
      </c>
      <c r="C11" s="46"/>
      <c r="D11" s="3"/>
      <c r="E11" s="46"/>
      <c r="F11" s="47"/>
    </row>
    <row r="12" spans="1:8">
      <c r="B12" s="48">
        <v>5</v>
      </c>
      <c r="C12" s="50"/>
      <c r="D12" s="38"/>
      <c r="E12" s="50"/>
      <c r="F12" s="51"/>
    </row>
    <row r="14" spans="1:8">
      <c r="G14" s="52" t="s">
        <v>134</v>
      </c>
    </row>
    <row r="16" spans="1:8" ht="25.5">
      <c r="G16" s="42" t="s">
        <v>135</v>
      </c>
      <c r="H16" s="54" t="s">
        <v>136</v>
      </c>
    </row>
    <row r="17" spans="7:13">
      <c r="G17" s="37" t="s">
        <v>137</v>
      </c>
      <c r="H17" s="55"/>
    </row>
    <row r="18" spans="7:13">
      <c r="G18" s="37" t="s">
        <v>138</v>
      </c>
      <c r="H18" s="55"/>
    </row>
    <row r="19" spans="7:13">
      <c r="G19" s="37">
        <v>3</v>
      </c>
      <c r="H19" s="55"/>
    </row>
    <row r="20" spans="7:13">
      <c r="G20" s="37">
        <v>4</v>
      </c>
      <c r="H20" s="55"/>
    </row>
    <row r="21" spans="7:13">
      <c r="G21" s="48">
        <v>5</v>
      </c>
      <c r="H21" s="56"/>
    </row>
    <row r="23" spans="7:13">
      <c r="I23" s="52" t="s">
        <v>139</v>
      </c>
    </row>
    <row r="25" spans="7:13" ht="25.5">
      <c r="I25" s="42" t="s">
        <v>140</v>
      </c>
      <c r="J25" s="43" t="s">
        <v>141</v>
      </c>
      <c r="K25" s="44" t="s">
        <v>142</v>
      </c>
      <c r="L25" s="43" t="s">
        <v>143</v>
      </c>
      <c r="M25" s="45" t="s">
        <v>144</v>
      </c>
    </row>
    <row r="26" spans="7:13">
      <c r="I26" s="37">
        <v>1</v>
      </c>
      <c r="J26" s="46" t="s">
        <v>145</v>
      </c>
      <c r="K26" s="3" t="s">
        <v>146</v>
      </c>
      <c r="L26" s="46">
        <v>1</v>
      </c>
      <c r="M26" s="47"/>
    </row>
    <row r="27" spans="7:13">
      <c r="I27" s="37">
        <v>2</v>
      </c>
      <c r="J27" s="46"/>
      <c r="K27" s="3"/>
      <c r="L27" s="46"/>
      <c r="M27" s="47"/>
    </row>
    <row r="28" spans="7:13">
      <c r="I28" s="37">
        <v>3</v>
      </c>
      <c r="J28" s="46"/>
      <c r="K28" s="3"/>
      <c r="L28" s="46"/>
      <c r="M28" s="47"/>
    </row>
    <row r="29" spans="7:13">
      <c r="I29" s="37">
        <v>4</v>
      </c>
      <c r="J29" s="46"/>
      <c r="K29" s="3"/>
      <c r="L29" s="46"/>
      <c r="M29" s="47"/>
    </row>
    <row r="30" spans="7:13">
      <c r="I30" s="48">
        <v>5</v>
      </c>
      <c r="J30" s="49"/>
      <c r="K30" s="38"/>
      <c r="L30" s="50"/>
      <c r="M30" s="51"/>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c780345329a47208f3088f39b012005 xmlns="72bb26ba-5129-46e4-8560-2937a2f62ed0">
      <Terms xmlns="http://schemas.microsoft.com/office/infopath/2007/PartnerControls">
        <TermInfo xmlns="http://schemas.microsoft.com/office/infopath/2007/PartnerControls">
          <TermName xmlns="http://schemas.microsoft.com/office/infopath/2007/PartnerControls">Proposal Budgeting</TermName>
          <TermId xmlns="http://schemas.microsoft.com/office/infopath/2007/PartnerControls">3c1aca58-e2a8-4614-b628-3c8f3a9caa63</TermId>
        </TermInfo>
        <TermInfo xmlns="http://schemas.microsoft.com/office/infopath/2007/PartnerControls">
          <TermName xmlns="http://schemas.microsoft.com/office/infopath/2007/PartnerControls">Outreach and Partnering</TermName>
          <TermId xmlns="http://schemas.microsoft.com/office/infopath/2007/PartnerControls">6df168ab-487c-4bdd-890c-3fb5ca9f22a0</TermId>
        </TermInfo>
      </Terms>
    </cc780345329a47208f3088f39b012005>
    <aca32e933e1646ba83ae3570c873c224 xmlns="72bb26ba-5129-46e4-8560-2937a2f62ed0">
      <Terms xmlns="http://schemas.microsoft.com/office/infopath/2007/PartnerControls"/>
    </aca32e933e1646ba83ae3570c873c224>
    <Funder-Name xmlns="8a52ec1f-1425-44be-8138-fb7f103858f1" xsi:nil="true"/>
    <p703a96bf7c4414a8486b705e6af8e16 xmlns="8a52ec1f-1425-44be-8138-fb7f103858f1">
      <Terms xmlns="http://schemas.microsoft.com/office/infopath/2007/PartnerControls"/>
    </p703a96bf7c4414a8486b705e6af8e16>
    <TaxCatchAll xmlns="72bb26ba-5129-46e4-8560-2937a2f62ed0">
      <Value>372</Value>
      <Value>368</Value>
      <Value>367</Value>
      <Value>145</Value>
      <Value>144</Value>
      <Value>363</Value>
      <Value>378</Value>
      <Value>18</Value>
      <Value>544</Value>
    </TaxCatchAll>
    <h5ec88ca59fe48328e056fa4c9fbed8c xmlns="72bb26ba-5129-46e4-8560-2937a2f62ed0">
      <Terms xmlns="http://schemas.microsoft.com/office/infopath/2007/PartnerControls">
        <TermInfo xmlns="http://schemas.microsoft.com/office/infopath/2007/PartnerControls">
          <TermName xmlns="http://schemas.microsoft.com/office/infopath/2007/PartnerControls">Grants ＆ Contracts</TermName>
          <TermId xmlns="http://schemas.microsoft.com/office/infopath/2007/PartnerControls">92fee343-9c08-413e-8a64-3f1e7fed7f0a</TermId>
        </TermInfo>
      </Terms>
    </h5ec88ca59fe48328e056fa4c9fbed8c>
    <mf743a4c981b46d194ee5689ec50c182 xmlns="72bb26ba-5129-46e4-8560-2937a2f62ed0">
      <Terms xmlns="http://schemas.microsoft.com/office/infopath/2007/PartnerControls"/>
    </mf743a4c981b46d194ee5689ec50c182>
    <p107d2c62f5b4bc383371548f0e116fd xmlns="8a52ec1f-1425-44be-8138-fb7f103858f1">
      <Terms xmlns="http://schemas.microsoft.com/office/infopath/2007/PartnerControls">
        <TermInfo xmlns="http://schemas.microsoft.com/office/infopath/2007/PartnerControls">
          <TermName xmlns="http://schemas.microsoft.com/office/infopath/2007/PartnerControls">Subgrants</TermName>
          <TermId xmlns="http://schemas.microsoft.com/office/infopath/2007/PartnerControls">d9f40c6c-49e2-4e10-a8a7-aeebe98027ca</TermId>
        </TermInfo>
      </Terms>
    </p107d2c62f5b4bc383371548f0e116fd>
    <a4af6adf50e549a89ebcea25875e7f0d xmlns="72bb26ba-5129-46e4-8560-2937a2f62ed0">
      <Terms xmlns="http://schemas.microsoft.com/office/infopath/2007/PartnerControls">
        <TermInfo xmlns="http://schemas.microsoft.com/office/infopath/2007/PartnerControls">
          <TermName xmlns="http://schemas.microsoft.com/office/infopath/2007/PartnerControls">Template</TermName>
          <TermId xmlns="http://schemas.microsoft.com/office/infopath/2007/PartnerControls">45c31847-f881-41d0-befe-c252e937cbf8</TermId>
        </TermInfo>
      </Terms>
    </a4af6adf50e549a89ebcea25875e7f0d>
    <Internal_x002f_External xmlns="72bb26ba-5129-46e4-8560-2937a2f62ed0">External</Internal_x002f_External>
    <bf70a770db124057a8ccfeb617353301 xmlns="72bb26ba-5129-46e4-8560-2937a2f62ed0">
      <Terms xmlns="http://schemas.microsoft.com/office/infopath/2007/PartnerControls"/>
    </bf70a770db124057a8ccfeb617353301>
    <j0849585369445e1b27c5312a27626d0 xmlns="8a52ec1f-1425-44be-8138-fb7f103858f1">
      <Terms xmlns="http://schemas.microsoft.com/office/infopath/2007/PartnerControls">
        <TermInfo xmlns="http://schemas.microsoft.com/office/infopath/2007/PartnerControls">
          <TermName xmlns="http://schemas.microsoft.com/office/infopath/2007/PartnerControls">Internews US</TermName>
          <TermId xmlns="http://schemas.microsoft.com/office/infopath/2007/PartnerControls">f5b61b5f-9bd8-4a94-806a-423b80c800d0</TermId>
        </TermInfo>
      </Terms>
    </j0849585369445e1b27c5312a27626d0>
    <mb2c3abc54dc4268be5108365713a90f xmlns="72bb26ba-5129-46e4-8560-2937a2f62ed0">
      <Terms xmlns="http://schemas.microsoft.com/office/infopath/2007/PartnerControls">
        <TermInfo xmlns="http://schemas.microsoft.com/office/infopath/2007/PartnerControls">
          <TermName xmlns="http://schemas.microsoft.com/office/infopath/2007/PartnerControls">First Draft</TermName>
          <TermId xmlns="http://schemas.microsoft.com/office/infopath/2007/PartnerControls">a3b7d980-9c42-4bc4-be2f-76d1a4143092</TermId>
        </TermInfo>
        <TermInfo xmlns="http://schemas.microsoft.com/office/infopath/2007/PartnerControls">
          <TermName xmlns="http://schemas.microsoft.com/office/infopath/2007/PartnerControls">Proposal Design</TermName>
          <TermId xmlns="http://schemas.microsoft.com/office/infopath/2007/PartnerControls">4db9442a-c894-4bc0-8d5d-2ec9c1cb7bb1</TermId>
        </TermInfo>
        <TermInfo xmlns="http://schemas.microsoft.com/office/infopath/2007/PartnerControls">
          <TermName xmlns="http://schemas.microsoft.com/office/infopath/2007/PartnerControls">Proposal Kickoff</TermName>
          <TermId xmlns="http://schemas.microsoft.com/office/infopath/2007/PartnerControls">3c77277d-5a97-4d5a-b44b-e4d4d4f5bd4e</TermId>
        </TermInfo>
      </Terms>
    </mb2c3abc54dc4268be5108365713a90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7bed7cd0-2e79-407e-9449-9953514c7ab9" ContentTypeId="0x010100F9217CFCC7255D45822DAFD8252576E802" PreviousValue="false"/>
</file>

<file path=customXml/item4.xml><?xml version="1.0" encoding="utf-8"?>
<ct:contentTypeSchema xmlns:ct="http://schemas.microsoft.com/office/2006/metadata/contentType" xmlns:ma="http://schemas.microsoft.com/office/2006/metadata/properties/metaAttributes" ct:_="" ma:_="" ma:contentTypeName="GC Document" ma:contentTypeID="0x010100F9217CFCC7255D45822DAFD8252576E802009DB189B04823AB43AF2DAD4DE16DEAEC001333F8313637D54A8163D6BADF201E76" ma:contentTypeVersion="38" ma:contentTypeDescription="" ma:contentTypeScope="" ma:versionID="13fa92bf00843a97d571356aa6faa90a">
  <xsd:schema xmlns:xsd="http://www.w3.org/2001/XMLSchema" xmlns:xs="http://www.w3.org/2001/XMLSchema" xmlns:p="http://schemas.microsoft.com/office/2006/metadata/properties" xmlns:ns3="72bb26ba-5129-46e4-8560-2937a2f62ed0" xmlns:ns4="8a52ec1f-1425-44be-8138-fb7f103858f1" xmlns:ns5="04497167-b8a0-405b-a682-89d61c83e9c2" targetNamespace="http://schemas.microsoft.com/office/2006/metadata/properties" ma:root="true" ma:fieldsID="375face653c1af011817d18b92828505" ns3:_="" ns4:_="" ns5:_="">
    <xsd:import namespace="72bb26ba-5129-46e4-8560-2937a2f62ed0"/>
    <xsd:import namespace="8a52ec1f-1425-44be-8138-fb7f103858f1"/>
    <xsd:import namespace="04497167-b8a0-405b-a682-89d61c83e9c2"/>
    <xsd:element name="properties">
      <xsd:complexType>
        <xsd:sequence>
          <xsd:element name="documentManagement">
            <xsd:complexType>
              <xsd:all>
                <xsd:element ref="ns3:Internal_x002f_External" minOccurs="0"/>
                <xsd:element ref="ns4:Funder-Name" minOccurs="0"/>
                <xsd:element ref="ns4:j0849585369445e1b27c5312a27626d0" minOccurs="0"/>
                <xsd:element ref="ns3:TaxCatchAllLabel" minOccurs="0"/>
                <xsd:element ref="ns4:p107d2c62f5b4bc383371548f0e116fd" minOccurs="0"/>
                <xsd:element ref="ns4:p703a96bf7c4414a8486b705e6af8e16" minOccurs="0"/>
                <xsd:element ref="ns3:h5ec88ca59fe48328e056fa4c9fbed8c" minOccurs="0"/>
                <xsd:element ref="ns4:Funder-Name_x003a_Funder_x0020_Full_x0020_Name" minOccurs="0"/>
                <xsd:element ref="ns3:mf743a4c981b46d194ee5689ec50c182" minOccurs="0"/>
                <xsd:element ref="ns3:aca32e933e1646ba83ae3570c873c224" minOccurs="0"/>
                <xsd:element ref="ns3:cc780345329a47208f3088f39b012005" minOccurs="0"/>
                <xsd:element ref="ns3:TaxCatchAll" minOccurs="0"/>
                <xsd:element ref="ns3:a4af6adf50e549a89ebcea25875e7f0d" minOccurs="0"/>
                <xsd:element ref="ns3:bf70a770db124057a8ccfeb617353301" minOccurs="0"/>
                <xsd:element ref="ns3:mb2c3abc54dc4268be5108365713a90f" minOccurs="0"/>
                <xsd:element ref="ns5:MediaServiceMetadata" minOccurs="0"/>
                <xsd:element ref="ns5:MediaServiceFastMetadata" minOccurs="0"/>
                <xsd:element ref="ns4:SharedWithUsers" minOccurs="0"/>
                <xsd:element ref="ns4:SharedWithDetails" minOccurs="0"/>
                <xsd:element ref="ns5:MediaServiceAutoKeyPoints" minOccurs="0"/>
                <xsd:element ref="ns5: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bb26ba-5129-46e4-8560-2937a2f62ed0" elementFormDefault="qualified">
    <xsd:import namespace="http://schemas.microsoft.com/office/2006/documentManagement/types"/>
    <xsd:import namespace="http://schemas.microsoft.com/office/infopath/2007/PartnerControls"/>
    <xsd:element name="Internal_x002f_External" ma:index="6" nillable="true" ma:displayName="Audience" ma:format="Dropdown" ma:internalName="Internal_x002F_External">
      <xsd:simpleType>
        <xsd:restriction base="dms:Choice">
          <xsd:enumeration value="Internal"/>
          <xsd:enumeration value="External"/>
        </xsd:restriction>
      </xsd:simpleType>
    </xsd:element>
    <xsd:element name="TaxCatchAllLabel" ma:index="16" nillable="true" ma:displayName="Taxonomy Catch All Column1" ma:hidden="true" ma:list="{645bc588-05c1-4057-bcb2-427b55330d0a}" ma:internalName="TaxCatchAllLabel" ma:readOnly="true" ma:showField="CatchAllDataLabel" ma:web="8a52ec1f-1425-44be-8138-fb7f103858f1">
      <xsd:complexType>
        <xsd:complexContent>
          <xsd:extension base="dms:MultiChoiceLookup">
            <xsd:sequence>
              <xsd:element name="Value" type="dms:Lookup" maxOccurs="unbounded" minOccurs="0" nillable="true"/>
            </xsd:sequence>
          </xsd:extension>
        </xsd:complexContent>
      </xsd:complexType>
    </xsd:element>
    <xsd:element name="h5ec88ca59fe48328e056fa4c9fbed8c" ma:index="20" nillable="true" ma:taxonomy="true" ma:internalName="h5ec88ca59fe48328e056fa4c9fbed8c" ma:taxonomyFieldName="Departments" ma:displayName="Departments" ma:default="" ma:fieldId="{15ec88ca-59fe-4832-8e05-6fa4c9fbed8c}" ma:taxonomyMulti="true" ma:sspId="7bed7cd0-2e79-407e-9449-9953514c7ab9" ma:termSetId="bd93ac64-cc78-4059-95fa-453ed7ee2122" ma:anchorId="00000000-0000-0000-0000-000000000000" ma:open="false" ma:isKeyword="false">
      <xsd:complexType>
        <xsd:sequence>
          <xsd:element ref="pc:Terms" minOccurs="0" maxOccurs="1"/>
        </xsd:sequence>
      </xsd:complexType>
    </xsd:element>
    <xsd:element name="mf743a4c981b46d194ee5689ec50c182" ma:index="24" nillable="true" ma:taxonomy="true" ma:internalName="mf743a4c981b46d194ee5689ec50c182" ma:taxonomyFieldName="Project" ma:displayName="Project" ma:default="" ma:fieldId="{6f743a4c-981b-46d1-94ee-5689ec50c182}" ma:taxonomyMulti="true" ma:sspId="7bed7cd0-2e79-407e-9449-9953514c7ab9" ma:termSetId="e4258a86-437d-4371-acb1-d9de3c41b23c" ma:anchorId="00000000-0000-0000-0000-000000000000" ma:open="false" ma:isKeyword="false">
      <xsd:complexType>
        <xsd:sequence>
          <xsd:element ref="pc:Terms" minOccurs="0" maxOccurs="1"/>
        </xsd:sequence>
      </xsd:complexType>
    </xsd:element>
    <xsd:element name="aca32e933e1646ba83ae3570c873c224" ma:index="26" nillable="true" ma:taxonomy="true" ma:internalName="aca32e933e1646ba83ae3570c873c224" ma:taxonomyFieldName="Themes" ma:displayName="Themes" ma:default="" ma:fieldId="{aca32e93-3e16-46ba-83ae-3570c873c224}" ma:taxonomyMulti="true" ma:sspId="7bed7cd0-2e79-407e-9449-9953514c7ab9" ma:termSetId="24916de9-1391-4ad8-94fd-833ff5562ccd" ma:anchorId="00000000-0000-0000-0000-000000000000" ma:open="false" ma:isKeyword="false">
      <xsd:complexType>
        <xsd:sequence>
          <xsd:element ref="pc:Terms" minOccurs="0" maxOccurs="1"/>
        </xsd:sequence>
      </xsd:complexType>
    </xsd:element>
    <xsd:element name="cc780345329a47208f3088f39b012005" ma:index="28" nillable="true" ma:taxonomy="true" ma:internalName="cc780345329a47208f3088f39b012005" ma:taxonomyFieldName="Proposal_x0020_Resource_x0020_Type" ma:displayName="Proposal Resource Type" ma:default="" ma:fieldId="{cc780345-329a-4720-8f30-88f39b012005}" ma:taxonomyMulti="true" ma:sspId="7bed7cd0-2e79-407e-9449-9953514c7ab9" ma:termSetId="7197ac95-6ed3-4171-809c-2a220c7600fb" ma:anchorId="00000000-0000-0000-0000-000000000000" ma:open="false" ma:isKeyword="false">
      <xsd:complexType>
        <xsd:sequence>
          <xsd:element ref="pc:Terms" minOccurs="0" maxOccurs="1"/>
        </xsd:sequence>
      </xsd:complexType>
    </xsd:element>
    <xsd:element name="TaxCatchAll" ma:index="29" nillable="true" ma:displayName="Taxonomy Catch All Column" ma:hidden="true" ma:list="{645bc588-05c1-4057-bcb2-427b55330d0a}" ma:internalName="TaxCatchAll" ma:showField="CatchAllData" ma:web="8a52ec1f-1425-44be-8138-fb7f103858f1">
      <xsd:complexType>
        <xsd:complexContent>
          <xsd:extension base="dms:MultiChoiceLookup">
            <xsd:sequence>
              <xsd:element name="Value" type="dms:Lookup" maxOccurs="unbounded" minOccurs="0" nillable="true"/>
            </xsd:sequence>
          </xsd:extension>
        </xsd:complexContent>
      </xsd:complexType>
    </xsd:element>
    <xsd:element name="a4af6adf50e549a89ebcea25875e7f0d" ma:index="30" nillable="true" ma:taxonomy="true" ma:internalName="a4af6adf50e549a89ebcea25875e7f0d" ma:taxonomyFieldName="Administrative_x0020_Document_x0020_Type" ma:displayName="Administrative Document Type" ma:default="" ma:fieldId="{a4af6adf-50e5-49a8-9ebc-ea25875e7f0d}" ma:taxonomyMulti="true" ma:sspId="7bed7cd0-2e79-407e-9449-9953514c7ab9" ma:termSetId="c5049d66-4f48-4588-908a-3a4c21d98bd7" ma:anchorId="484f5330-d5c5-408c-934f-33fe4e4d2d84" ma:open="false" ma:isKeyword="false">
      <xsd:complexType>
        <xsd:sequence>
          <xsd:element ref="pc:Terms" minOccurs="0" maxOccurs="1"/>
        </xsd:sequence>
      </xsd:complexType>
    </xsd:element>
    <xsd:element name="bf70a770db124057a8ccfeb617353301" ma:index="32" nillable="true" ma:taxonomy="true" ma:internalName="bf70a770db124057a8ccfeb617353301" ma:taxonomyFieldName="Program_x0020_Document_x0020_Type" ma:displayName="Program Document Type" ma:default="" ma:fieldId="{bf70a770-db12-4057-a8cc-feb617353301}" ma:taxonomyMulti="true" ma:sspId="7bed7cd0-2e79-407e-9449-9953514c7ab9" ma:termSetId="c5049d66-4f48-4588-908a-3a4c21d98bd7" ma:anchorId="fdbd28b2-6d15-4c1f-a2ba-757f6e2ffa5d" ma:open="false" ma:isKeyword="false">
      <xsd:complexType>
        <xsd:sequence>
          <xsd:element ref="pc:Terms" minOccurs="0" maxOccurs="1"/>
        </xsd:sequence>
      </xsd:complexType>
    </xsd:element>
    <xsd:element name="mb2c3abc54dc4268be5108365713a90f" ma:index="33" nillable="true" ma:taxonomy="true" ma:internalName="mb2c3abc54dc4268be5108365713a90f" ma:taxonomyFieldName="Program_x0020_Stage" ma:displayName="Program Stage" ma:default="" ma:fieldId="{6b2c3abc-54dc-4268-be51-08365713a90f}" ma:taxonomyMulti="true" ma:sspId="7bed7cd0-2e79-407e-9449-9953514c7ab9" ma:termSetId="7cb5e972-3ba6-4691-a25f-b6c43349430e"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a52ec1f-1425-44be-8138-fb7f103858f1" elementFormDefault="qualified">
    <xsd:import namespace="http://schemas.microsoft.com/office/2006/documentManagement/types"/>
    <xsd:import namespace="http://schemas.microsoft.com/office/infopath/2007/PartnerControls"/>
    <xsd:element name="Funder-Name" ma:index="12" nillable="true" ma:displayName="Funder-Name" ma:description="A list of shorthand names for Internews funders." ma:list="{36290240-bb40-49fb-af13-9c412e88047e}" ma:internalName="Funder_x002d_Name" ma:showField="Title" ma:web="8a52ec1f-1425-44be-8138-fb7f103858f1">
      <xsd:complexType>
        <xsd:complexContent>
          <xsd:extension base="dms:MultiChoiceLookup">
            <xsd:sequence>
              <xsd:element name="Value" type="dms:Lookup" maxOccurs="unbounded" minOccurs="0" nillable="true"/>
            </xsd:sequence>
          </xsd:extension>
        </xsd:complexContent>
      </xsd:complexType>
    </xsd:element>
    <xsd:element name="j0849585369445e1b27c5312a27626d0" ma:index="15" nillable="true" ma:taxonomy="true" ma:internalName="j0849585369445e1b27c5312a27626d0" ma:taxonomyFieldName="Organization" ma:displayName="Organization" ma:default="" ma:fieldId="{30849585-3694-45e1-b27c-5312a27626d0}" ma:taxonomyMulti="true" ma:sspId="7bed7cd0-2e79-407e-9449-9953514c7ab9" ma:termSetId="983d6aa0-9f7a-4098-86f6-d1bc580d24f3" ma:anchorId="00000000-0000-0000-0000-000000000000" ma:open="false" ma:isKeyword="false">
      <xsd:complexType>
        <xsd:sequence>
          <xsd:element ref="pc:Terms" minOccurs="0" maxOccurs="1"/>
        </xsd:sequence>
      </xsd:complexType>
    </xsd:element>
    <xsd:element name="p107d2c62f5b4bc383371548f0e116fd" ma:index="17" nillable="true" ma:taxonomy="true" ma:internalName="p107d2c62f5b4bc383371548f0e116fd" ma:taxonomyFieldName="GC_x0020_Subcategory" ma:displayName="GC Subcategory" ma:default="" ma:fieldId="{9107d2c6-2f5b-4bc3-8337-1548f0e116fd}" ma:taxonomyMulti="true" ma:sspId="7bed7cd0-2e79-407e-9449-9953514c7ab9" ma:termSetId="f3b8c39f-6da0-41a6-999c-4985113bb972" ma:anchorId="00000000-0000-0000-0000-000000000000" ma:open="false" ma:isKeyword="false">
      <xsd:complexType>
        <xsd:sequence>
          <xsd:element ref="pc:Terms" minOccurs="0" maxOccurs="1"/>
        </xsd:sequence>
      </xsd:complexType>
    </xsd:element>
    <xsd:element name="p703a96bf7c4414a8486b705e6af8e16" ma:index="19" nillable="true" ma:taxonomy="true" ma:internalName="p703a96bf7c4414a8486b705e6af8e16" ma:taxonomyFieldName="Country" ma:displayName="Country" ma:default="" ma:fieldId="{9703a96b-f7c4-414a-8486-b705e6af8e16}" ma:taxonomyMulti="true" ma:sspId="7bed7cd0-2e79-407e-9449-9953514c7ab9" ma:termSetId="42f24f6b-84c8-48d0-82d2-3c5f8ac8edf5" ma:anchorId="00000000-0000-0000-0000-000000000000" ma:open="false" ma:isKeyword="false">
      <xsd:complexType>
        <xsd:sequence>
          <xsd:element ref="pc:Terms" minOccurs="0" maxOccurs="1"/>
        </xsd:sequence>
      </xsd:complexType>
    </xsd:element>
    <xsd:element name="Funder-Name_x003a_Funder_x0020_Full_x0020_Name" ma:index="22" nillable="true" ma:displayName="Funder-Name:Funder Full Name" ma:list="{36290240-bb40-49fb-af13-9c412e88047e}" ma:internalName="Funder_x002d_Name_x003A_Funder_x0020_Full_x0020_Name" ma:readOnly="true" ma:showField="Full_x0020_Name" ma:web="8a52ec1f-1425-44be-8138-fb7f103858f1">
      <xsd:complexType>
        <xsd:complexContent>
          <xsd:extension base="dms:MultiChoiceLookup">
            <xsd:sequence>
              <xsd:element name="Value" type="dms:Lookup" maxOccurs="unbounded" minOccurs="0" nillable="true"/>
            </xsd:sequence>
          </xsd:extension>
        </xsd:complexContent>
      </xsd:complexType>
    </xsd:element>
    <xsd:element name="SharedWithUsers" ma:index="3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4497167-b8a0-405b-a682-89d61c83e9c2" elementFormDefault="qualified">
    <xsd:import namespace="http://schemas.microsoft.com/office/2006/documentManagement/types"/>
    <xsd:import namespace="http://schemas.microsoft.com/office/infopath/2007/PartnerControls"/>
    <xsd:element name="MediaServiceMetadata" ma:index="34" nillable="true" ma:displayName="MediaServiceMetadata" ma:hidden="true" ma:internalName="MediaServiceMetadata" ma:readOnly="true">
      <xsd:simpleType>
        <xsd:restriction base="dms:Note"/>
      </xsd:simpleType>
    </xsd:element>
    <xsd:element name="MediaServiceFastMetadata" ma:index="35" nillable="true" ma:displayName="MediaServiceFastMetadata" ma:hidden="true" ma:internalName="MediaServiceFastMetadata" ma:readOnly="true">
      <xsd:simpleType>
        <xsd:restriction base="dms:Note"/>
      </xsd:simpleType>
    </xsd:element>
    <xsd:element name="MediaServiceAutoKeyPoints" ma:index="38" nillable="true" ma:displayName="MediaServiceAutoKeyPoints" ma:hidden="true" ma:internalName="MediaServiceAutoKeyPoints" ma:readOnly="true">
      <xsd:simpleType>
        <xsd:restriction base="dms:Note"/>
      </xsd:simpleType>
    </xsd:element>
    <xsd:element name="MediaServiceKeyPoints" ma:index="3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23"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D4A704-1FE1-4F96-8A9F-10B9E78EF0F7}">
  <ds:schemaRefs>
    <ds:schemaRef ds:uri="http://schemas.microsoft.com/office/2006/metadata/properties"/>
    <ds:schemaRef ds:uri="http://schemas.microsoft.com/office/infopath/2007/PartnerControls"/>
    <ds:schemaRef ds:uri="72bb26ba-5129-46e4-8560-2937a2f62ed0"/>
    <ds:schemaRef ds:uri="8a52ec1f-1425-44be-8138-fb7f103858f1"/>
  </ds:schemaRefs>
</ds:datastoreItem>
</file>

<file path=customXml/itemProps2.xml><?xml version="1.0" encoding="utf-8"?>
<ds:datastoreItem xmlns:ds="http://schemas.openxmlformats.org/officeDocument/2006/customXml" ds:itemID="{C0D1C020-B23D-4472-910D-23E3519F3165}">
  <ds:schemaRefs>
    <ds:schemaRef ds:uri="http://schemas.microsoft.com/sharepoint/v3/contenttype/forms"/>
  </ds:schemaRefs>
</ds:datastoreItem>
</file>

<file path=customXml/itemProps3.xml><?xml version="1.0" encoding="utf-8"?>
<ds:datastoreItem xmlns:ds="http://schemas.openxmlformats.org/officeDocument/2006/customXml" ds:itemID="{AB237D1D-5F36-4AEE-9323-258BDB0F578F}">
  <ds:schemaRefs>
    <ds:schemaRef ds:uri="Microsoft.SharePoint.Taxonomy.ContentTypeSync"/>
  </ds:schemaRefs>
</ds:datastoreItem>
</file>

<file path=customXml/itemProps4.xml><?xml version="1.0" encoding="utf-8"?>
<ds:datastoreItem xmlns:ds="http://schemas.openxmlformats.org/officeDocument/2006/customXml" ds:itemID="{E72BD902-D314-405A-9A53-E0ED80DB08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bb26ba-5129-46e4-8560-2937a2f62ed0"/>
    <ds:schemaRef ds:uri="8a52ec1f-1425-44be-8138-fb7f103858f1"/>
    <ds:schemaRef ds:uri="04497167-b8a0-405b-a682-89d61c83e9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DEFINITIONS</vt:lpstr>
      <vt:lpstr>INSTRUCTIONS</vt:lpstr>
      <vt:lpstr>Detailed Budget</vt:lpstr>
      <vt:lpstr>Table of Milestones, Dev, Pay</vt:lpstr>
      <vt:lpstr>Modification Summary</vt:lpstr>
      <vt:lpstr>Additional Tables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Subgrant Template - Detailed Budget</dc:title>
  <dc:subject/>
  <dc:creator/>
  <cp:keywords/>
  <dc:description/>
  <cp:lastModifiedBy/>
  <cp:revision/>
  <dcterms:created xsi:type="dcterms:W3CDTF">2022-03-15T22:39:15Z</dcterms:created>
  <dcterms:modified xsi:type="dcterms:W3CDTF">2022-11-02T12:03:12Z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ject">
    <vt:lpwstr/>
  </property>
  <property fmtid="{D5CDD505-2E9C-101B-9397-08002B2CF9AE}" pid="3" name="Administrative Document Type">
    <vt:lpwstr>144;#Template|45c31847-f881-41d0-befe-c252e937cbf8</vt:lpwstr>
  </property>
  <property fmtid="{D5CDD505-2E9C-101B-9397-08002B2CF9AE}" pid="4" name="ContentTypeId">
    <vt:lpwstr>0x010100F9217CFCC7255D45822DAFD8252576E802009DB189B04823AB43AF2DAD4DE16DEAEC001333F8313637D54A8163D6BADF201E76</vt:lpwstr>
  </property>
  <property fmtid="{D5CDD505-2E9C-101B-9397-08002B2CF9AE}" pid="5" name="Themes">
    <vt:lpwstr/>
  </property>
  <property fmtid="{D5CDD505-2E9C-101B-9397-08002B2CF9AE}" pid="6" name="Proposal Resource Type">
    <vt:lpwstr>372;#Proposal Budgeting|3c1aca58-e2a8-4614-b628-3c8f3a9caa63;#363;#Outreach and Partnering|6df168ab-487c-4bdd-890c-3fb5ca9f22a0</vt:lpwstr>
  </property>
  <property fmtid="{D5CDD505-2E9C-101B-9397-08002B2CF9AE}" pid="7" name="Departments">
    <vt:lpwstr>145;#Grants ＆ Contracts|92fee343-9c08-413e-8a64-3f1e7fed7f0a</vt:lpwstr>
  </property>
  <property fmtid="{D5CDD505-2E9C-101B-9397-08002B2CF9AE}" pid="8" name="Program Stage">
    <vt:lpwstr>378;#First Draft|a3b7d980-9c42-4bc4-be2f-76d1a4143092;#368;#Proposal Design|4db9442a-c894-4bc0-8d5d-2ec9c1cb7bb1;#367;#Proposal Kickoff|3c77277d-5a97-4d5a-b44b-e4d4d4f5bd4e</vt:lpwstr>
  </property>
  <property fmtid="{D5CDD505-2E9C-101B-9397-08002B2CF9AE}" pid="9" name="Country">
    <vt:lpwstr/>
  </property>
  <property fmtid="{D5CDD505-2E9C-101B-9397-08002B2CF9AE}" pid="10" name="Organization">
    <vt:lpwstr>18;#Internews US|f5b61b5f-9bd8-4a94-806a-423b80c800d0</vt:lpwstr>
  </property>
  <property fmtid="{D5CDD505-2E9C-101B-9397-08002B2CF9AE}" pid="11" name="GC Subcategory">
    <vt:lpwstr>544;#Subgrants|d9f40c6c-49e2-4e10-a8a7-aeebe98027ca</vt:lpwstr>
  </property>
  <property fmtid="{D5CDD505-2E9C-101B-9397-08002B2CF9AE}" pid="12" name="Program Document Type">
    <vt:lpwstr/>
  </property>
</Properties>
</file>